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ESD-USB/"/>
    </mc:Choice>
  </mc:AlternateContent>
  <xr:revisionPtr revIDLastSave="0" documentId="13_ncr:1_{3E47309C-6F23-3640-8C2A-C0BE28F4923D}" xr6:coauthVersionLast="47" xr6:coauthVersionMax="47" xr10:uidLastSave="{00000000-0000-0000-0000-000000000000}"/>
  <bookViews>
    <workbookView xWindow="700" yWindow="620" windowWidth="27960" windowHeight="14940" xr2:uid="{00000000-000D-0000-FFFF-FFFF00000000}"/>
  </bookViews>
  <sheets>
    <sheet name="Order Form" sheetId="1" r:id="rId1"/>
  </sheets>
  <definedNames>
    <definedName name="_xlnm.Print_Area" localSheetId="0">'Order Form'!$A$1:$L$131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J35" i="1"/>
  <c r="J36" i="1"/>
  <c r="J38" i="1"/>
  <c r="J39" i="1"/>
  <c r="J40" i="1"/>
  <c r="J41" i="1"/>
  <c r="J42" i="1"/>
  <c r="J43" i="1"/>
  <c r="J45" i="1"/>
  <c r="J46" i="1"/>
  <c r="J47" i="1"/>
  <c r="J48" i="1"/>
  <c r="J49" i="1"/>
  <c r="J50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 l="1"/>
  <c r="J104" i="1" s="1"/>
  <c r="J106" i="1" s="1"/>
  <c r="W79" i="1" l="1"/>
</calcChain>
</file>

<file path=xl/sharedStrings.xml><?xml version="1.0" encoding="utf-8"?>
<sst xmlns="http://schemas.openxmlformats.org/spreadsheetml/2006/main" count="148" uniqueCount="118">
  <si>
    <t>AB - Alberta</t>
  </si>
  <si>
    <t>BC - British Columbia</t>
  </si>
  <si>
    <t>MB - Manitoba</t>
  </si>
  <si>
    <t>ORDERED BY:</t>
  </si>
  <si>
    <t>SHIP TO:</t>
  </si>
  <si>
    <t>NB - New Brunswick</t>
  </si>
  <si>
    <t>NL - Newfoundland and Labrador</t>
  </si>
  <si>
    <t>Date:</t>
  </si>
  <si>
    <t>Name:</t>
  </si>
  <si>
    <t>NS - Nova Scotia</t>
  </si>
  <si>
    <t>My Registered Director is:</t>
  </si>
  <si>
    <t>This address is a:</t>
  </si>
  <si>
    <t>NT - Northwest Territories</t>
  </si>
  <si>
    <t>Coordinator's Name:</t>
  </si>
  <si>
    <t>Street Address:</t>
  </si>
  <si>
    <t>NU - Nunavut</t>
  </si>
  <si>
    <t>Name of Site:</t>
  </si>
  <si>
    <t>City:</t>
  </si>
  <si>
    <t>ON - Ontario</t>
  </si>
  <si>
    <t>Province:</t>
  </si>
  <si>
    <t>PE - Prince Edward Island</t>
  </si>
  <si>
    <t>Postal Code:</t>
  </si>
  <si>
    <t>QC - Quebec</t>
  </si>
  <si>
    <t>Telephone:</t>
  </si>
  <si>
    <t>SK - Saskatchewan</t>
  </si>
  <si>
    <t>Fax:</t>
  </si>
  <si>
    <t>YK - Yukon</t>
  </si>
  <si>
    <t>Email:</t>
  </si>
  <si>
    <t>Home</t>
  </si>
  <si>
    <t>School</t>
  </si>
  <si>
    <t>Agency</t>
  </si>
  <si>
    <t>Other</t>
  </si>
  <si>
    <r>
      <t xml:space="preserve">BILL TO: </t>
    </r>
    <r>
      <rPr>
        <i/>
        <sz val="11"/>
        <color theme="0"/>
        <rFont val="Calibri"/>
        <family val="2"/>
      </rPr>
      <t>(if different from site information)</t>
    </r>
  </si>
  <si>
    <t>Attention:</t>
  </si>
  <si>
    <t>Purchase Order:</t>
  </si>
  <si>
    <t>Quantity</t>
  </si>
  <si>
    <t>Name of Item</t>
  </si>
  <si>
    <t>Price</t>
  </si>
  <si>
    <t>Total</t>
  </si>
  <si>
    <t>The following items are available to RAINBOWS REGISTERED DIRECTORS ONLY</t>
  </si>
  <si>
    <t>Commitment Certificate</t>
  </si>
  <si>
    <t>Training Day Participant Guide</t>
  </si>
  <si>
    <t>Training Day Facilitator Certificate</t>
  </si>
  <si>
    <t>ADMINISTRATION</t>
  </si>
  <si>
    <t>Logo Sticker</t>
  </si>
  <si>
    <t>Parent Brochure</t>
  </si>
  <si>
    <t>Sunbeams Poster</t>
  </si>
  <si>
    <t>Rainbows Poster</t>
  </si>
  <si>
    <t>Spectrum Poster</t>
  </si>
  <si>
    <t>COORDINATOR MANUALS</t>
  </si>
  <si>
    <t>YT - Yukon</t>
  </si>
  <si>
    <t>SunBeams Pre-School Edition</t>
  </si>
  <si>
    <t>Rainbows Elementary Edition - Religious</t>
  </si>
  <si>
    <t>Rainbows Elementary Edition - Secular</t>
  </si>
  <si>
    <t xml:space="preserve">Spectrum Adolescent Edition - Religious </t>
  </si>
  <si>
    <t xml:space="preserve">Spectrum Adolescent Edition - Secular </t>
  </si>
  <si>
    <t>Kaleidoscope/Prism Adult Edition</t>
  </si>
  <si>
    <t>FACILITATOR MATERIALS (Listening &amp; Component Module)</t>
  </si>
  <si>
    <t>Rainbows Religious Supplement</t>
  </si>
  <si>
    <t>Rainbows Religious Supplement - Electronic Copy</t>
  </si>
  <si>
    <t>Kaleidoscope</t>
  </si>
  <si>
    <t>Prism</t>
  </si>
  <si>
    <t>SUNBEAMS MATERIALS</t>
  </si>
  <si>
    <t>SunBeams Parent Guide</t>
  </si>
  <si>
    <t>SunBeams Bingo Activity</t>
  </si>
  <si>
    <t>Family Tree Activity</t>
  </si>
  <si>
    <t>SunBeams Bear</t>
  </si>
  <si>
    <t>Ferdinand the Eagle Activity Book</t>
  </si>
  <si>
    <t>SunBeams Childs Tote Bag</t>
  </si>
  <si>
    <t>SunBeams Completion Certificate</t>
  </si>
  <si>
    <t>JOURNALS</t>
  </si>
  <si>
    <t>Rainbows Lv. 1 Journal Gr 1-2</t>
  </si>
  <si>
    <t>Rainbows Lv. 2 Journal Gr 3-4</t>
  </si>
  <si>
    <t>Rainbows Lv. 3 Journal Gr 5-6</t>
  </si>
  <si>
    <t xml:space="preserve">Rainbows Lv. 4 Journal Gr 7-8 </t>
  </si>
  <si>
    <t xml:space="preserve">Spectrum Lv. ONE Gr 9-10 - Religious </t>
  </si>
  <si>
    <t>Spectrum Lv. ONE Gr 9-10 - Secular</t>
  </si>
  <si>
    <t>Spectrum Lv. TWO Gr 11-12 - Religious</t>
  </si>
  <si>
    <t>Spectrum Lv. TWO Gr 11-12 - Secular</t>
  </si>
  <si>
    <t>Kaleidoscope Journal</t>
  </si>
  <si>
    <t>Prism Journal</t>
  </si>
  <si>
    <t>STORYBOOKS</t>
  </si>
  <si>
    <t xml:space="preserve">About Death - Level 1 &amp; 2 </t>
  </si>
  <si>
    <t xml:space="preserve">Being a Family - Level 1 &amp; 2 </t>
  </si>
  <si>
    <t xml:space="preserve">Feelings - Level 1 &amp; 2 </t>
  </si>
  <si>
    <t xml:space="preserve">It Takes Time - Level 1 &amp; 2 </t>
  </si>
  <si>
    <t xml:space="preserve">We're Doing It - Level 1 &amp; 2 </t>
  </si>
  <si>
    <t>Kristopher Finds a Rainbow (Supplemental Level 1&amp; 2)</t>
  </si>
  <si>
    <t>ACTIVITIES</t>
  </si>
  <si>
    <t>Park It Here - Level  2</t>
  </si>
  <si>
    <t>A Way To Go - Level 4</t>
  </si>
  <si>
    <t>Feelings Toss (Rainbows Level 4 &amp; Spectrum Level 1)</t>
  </si>
  <si>
    <t>Feelings Toss Score Pads (set of 2 pads)</t>
  </si>
  <si>
    <t xml:space="preserve">Peaks &amp; Pits - Level 3 &amp; 4 </t>
  </si>
  <si>
    <t>Crossword Puzzle Board - Level 3 (set of 5 sheets)</t>
  </si>
  <si>
    <t>Spectrum of Fears (Spectrum Level One)</t>
  </si>
  <si>
    <t>Spectrum of Fears Score Pads (set of 2)</t>
  </si>
  <si>
    <t>Whirlybird Activity</t>
  </si>
  <si>
    <t>KEEPSAKES</t>
  </si>
  <si>
    <t>RAINBOWS Lite</t>
  </si>
  <si>
    <t>RAINBOWS Pencil - 5 Pak</t>
  </si>
  <si>
    <t>RAINBOWS Notecards - (Pack of 4 blank cards)</t>
  </si>
  <si>
    <t>RAINBOWS Pen</t>
  </si>
  <si>
    <t>RAINBOWS Bookmark</t>
  </si>
  <si>
    <t>TOTAL</t>
  </si>
  <si>
    <t>incl. shipping &amp; handling (at left)</t>
  </si>
  <si>
    <t>Applicable Taxes</t>
  </si>
  <si>
    <t>GRAND TOTAL</t>
  </si>
  <si>
    <t>We do our best to turn orders around as quickly as possible.</t>
  </si>
  <si>
    <t>Please help us by ensuring that you order form has been filled out completely and correctly</t>
  </si>
  <si>
    <t>cost under</t>
  </si>
  <si>
    <t>Shipping</t>
  </si>
  <si>
    <t>Shipping Vlookup</t>
  </si>
  <si>
    <t>RAINBOWS CANADA MATERIALS ORDER FORM</t>
  </si>
  <si>
    <t>Consolodated Facilitator/Coordinator Manual Hard Copy</t>
  </si>
  <si>
    <t>Consolodated Facilitator/Coordinator Manual Electronic Copy</t>
  </si>
  <si>
    <t>Policy &amp; Guideline Site Support Handbook</t>
  </si>
  <si>
    <t>Puppet Activity package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</si>
</sst>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;[Red]\-&quot;$&quot;#,##0.00"/>
    <numFmt numFmtId="165" formatCode="mmmm\ d\,\ yyyy"/>
    <numFmt numFmtId="166" formatCode="_-&quot;$&quot;* #,##0.00_-;\-&quot;$&quot;* #,##0.00_-;_-&quot;$&quot;* &quot;-&quot;??_-;_-@"/>
    <numFmt numFmtId="167" formatCode="&quot;$&quot;#,##0.00"/>
  </numFmts>
  <fonts count="21" x14ac:knownFonts="1">
    <font>
      <sz val="11"/>
      <color theme="1"/>
      <name val="Arial"/>
    </font>
    <font>
      <sz val="10"/>
      <color theme="1"/>
      <name val="Gill Sans"/>
      <family val="2"/>
    </font>
    <font>
      <b/>
      <sz val="10"/>
      <color theme="1"/>
      <name val="Gill San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9C650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rgb="FF231F20"/>
      <name val="Gill Sans"/>
      <family val="2"/>
    </font>
    <font>
      <b/>
      <i/>
      <sz val="10"/>
      <color rgb="FF231F20"/>
      <name val="Gill Sans"/>
      <family val="2"/>
    </font>
    <font>
      <sz val="10"/>
      <color rgb="FF231F20"/>
      <name val="Gill Sans"/>
      <family val="2"/>
    </font>
    <font>
      <i/>
      <sz val="10"/>
      <color rgb="FFFF0000"/>
      <name val="Gill Sans"/>
      <family val="2"/>
    </font>
    <font>
      <sz val="9"/>
      <color rgb="FF231F20"/>
      <name val="Gill Sans"/>
      <family val="2"/>
    </font>
    <font>
      <sz val="10"/>
      <color rgb="FF231F20"/>
      <name val="Calibri"/>
      <family val="2"/>
    </font>
    <font>
      <b/>
      <sz val="16"/>
      <color theme="1"/>
      <name val="Gill Sans"/>
      <family val="2"/>
    </font>
    <font>
      <i/>
      <sz val="11"/>
      <color theme="0"/>
      <name val="Calibri"/>
      <family val="2"/>
    </font>
    <font>
      <sz val="11"/>
      <color rgb="FF1A1A1B"/>
      <name val="Arial"/>
      <family val="2"/>
    </font>
    <font>
      <b/>
      <sz val="16"/>
      <color theme="1"/>
      <name val="Calibri"/>
      <family val="2"/>
    </font>
    <font>
      <sz val="10"/>
      <color rgb="FF231F20"/>
      <name val="Gill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FFFFCC"/>
        <bgColor rgb="FFFFFFCC"/>
      </patternFill>
    </fill>
    <fill>
      <patternFill patternType="solid">
        <fgColor rgb="FFDAEEF3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D1D2D4"/>
        <bgColor rgb="FFD1D2D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8" fontId="2" fillId="4" borderId="8" xfId="0" applyNumberFormat="1" applyFont="1" applyFill="1" applyBorder="1" applyAlignment="1">
      <alignment horizontal="center" vertical="center"/>
    </xf>
    <xf numFmtId="44" fontId="10" fillId="4" borderId="8" xfId="0" applyNumberFormat="1" applyFont="1" applyFill="1" applyBorder="1" applyAlignment="1">
      <alignment horizontal="center" vertical="center"/>
    </xf>
    <xf numFmtId="44" fontId="2" fillId="4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44" fontId="12" fillId="0" borderId="8" xfId="0" applyNumberFormat="1" applyFont="1" applyBorder="1" applyAlignment="1">
      <alignment vertical="center"/>
    </xf>
    <xf numFmtId="44" fontId="2" fillId="0" borderId="8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166" fontId="12" fillId="0" borderId="8" xfId="0" applyNumberFormat="1" applyFont="1" applyBorder="1" applyAlignment="1">
      <alignment vertical="center"/>
    </xf>
    <xf numFmtId="44" fontId="12" fillId="0" borderId="8" xfId="0" applyNumberFormat="1" applyFont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38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4" fontId="10" fillId="4" borderId="8" xfId="0" applyNumberFormat="1" applyFont="1" applyFill="1" applyBorder="1" applyAlignment="1">
      <alignment vertical="center" wrapText="1"/>
    </xf>
    <xf numFmtId="44" fontId="2" fillId="4" borderId="8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wrapText="1"/>
    </xf>
    <xf numFmtId="44" fontId="12" fillId="0" borderId="0" xfId="0" applyNumberFormat="1" applyFont="1" applyAlignment="1">
      <alignment vertical="center" wrapText="1"/>
    </xf>
    <xf numFmtId="44" fontId="2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2" fillId="0" borderId="7" xfId="0" applyNumberFormat="1" applyFont="1" applyBorder="1" applyAlignment="1">
      <alignment horizontal="center" vertical="center"/>
    </xf>
    <xf numFmtId="167" fontId="2" fillId="0" borderId="8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44" fontId="12" fillId="0" borderId="0" xfId="0" applyNumberFormat="1" applyFont="1" applyAlignment="1">
      <alignment vertical="center"/>
    </xf>
    <xf numFmtId="167" fontId="2" fillId="4" borderId="8" xfId="0" applyNumberFormat="1" applyFont="1" applyFill="1" applyBorder="1" applyAlignment="1">
      <alignment vertical="center"/>
    </xf>
    <xf numFmtId="164" fontId="15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vertical="center"/>
    </xf>
    <xf numFmtId="0" fontId="18" fillId="0" borderId="0" xfId="0" applyFont="1"/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0" fontId="0" fillId="0" borderId="3" xfId="0" applyBorder="1"/>
    <xf numFmtId="38" fontId="1" fillId="0" borderId="8" xfId="0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10" fillId="4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3" fillId="3" borderId="4" xfId="0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10" fillId="6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Protection="1">
      <protection locked="0"/>
    </xf>
    <xf numFmtId="0" fontId="12" fillId="0" borderId="0" xfId="0" applyFont="1" applyAlignment="1">
      <alignment horizontal="left" vertical="center"/>
    </xf>
    <xf numFmtId="0" fontId="0" fillId="0" borderId="0" xfId="0"/>
    <xf numFmtId="0" fontId="1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5" fontId="3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>
      <alignment vertical="center"/>
    </xf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2"/>
  <sheetViews>
    <sheetView showGridLines="0" tabSelected="1" view="pageLayout" topLeftCell="A9" zoomScaleNormal="100" workbookViewId="0">
      <selection activeCell="C6" sqref="C6:E6"/>
    </sheetView>
  </sheetViews>
  <sheetFormatPr baseColWidth="10" defaultColWidth="12.6640625" defaultRowHeight="15" customHeight="1" x14ac:dyDescent="0.15"/>
  <cols>
    <col min="1" max="1" width="8" customWidth="1"/>
    <col min="2" max="2" width="10.1640625" customWidth="1"/>
    <col min="3" max="3" width="12.83203125" customWidth="1"/>
    <col min="4" max="4" width="13.1640625" customWidth="1"/>
    <col min="5" max="5" width="10.5" customWidth="1"/>
    <col min="6" max="6" width="3.33203125" customWidth="1"/>
    <col min="7" max="7" width="7.6640625" customWidth="1"/>
    <col min="8" max="8" width="10.83203125" customWidth="1"/>
    <col min="9" max="9" width="12.83203125" customWidth="1"/>
    <col min="10" max="10" width="14.6640625" customWidth="1"/>
    <col min="11" max="11" width="2.1640625" customWidth="1"/>
    <col min="12" max="12" width="1.83203125" customWidth="1"/>
    <col min="13" max="13" width="1.6640625" customWidth="1"/>
    <col min="14" max="15" width="8" hidden="1" customWidth="1"/>
    <col min="16" max="16" width="9.1640625" hidden="1" customWidth="1"/>
    <col min="17" max="19" width="8" hidden="1" customWidth="1"/>
    <col min="20" max="20" width="9.6640625" hidden="1" customWidth="1"/>
    <col min="21" max="21" width="9.83203125" hidden="1" customWidth="1"/>
    <col min="22" max="23" width="8" hidden="1" customWidth="1"/>
    <col min="24" max="29" width="15.1640625" hidden="1" customWidth="1"/>
    <col min="30" max="30" width="23.83203125" hidden="1" customWidth="1"/>
    <col min="31" max="32" width="15.1640625" hidden="1" customWidth="1"/>
    <col min="33" max="34" width="12.6640625" hidden="1" customWidth="1"/>
    <col min="35" max="36" width="12.6640625" customWidth="1"/>
    <col min="37" max="37" width="5.83203125" customWidth="1"/>
  </cols>
  <sheetData>
    <row r="1" spans="1:32" ht="16.5" customHeight="1" x14ac:dyDescent="0.1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0</v>
      </c>
      <c r="AC1" s="1"/>
      <c r="AD1" s="1"/>
      <c r="AE1" s="1"/>
      <c r="AF1" s="1"/>
    </row>
    <row r="2" spans="1:32" ht="18.5" customHeight="1" x14ac:dyDescent="0.15">
      <c r="A2" s="60" t="s">
        <v>113</v>
      </c>
      <c r="B2" s="61"/>
      <c r="C2" s="61"/>
      <c r="D2" s="61"/>
      <c r="E2" s="61"/>
      <c r="F2" s="61"/>
      <c r="G2" s="61"/>
      <c r="H2" s="61"/>
      <c r="I2" s="61"/>
      <c r="J2" s="6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 t="s">
        <v>1</v>
      </c>
      <c r="AC2" s="1"/>
      <c r="AD2" s="3"/>
      <c r="AE2" s="3"/>
      <c r="AF2" s="3"/>
    </row>
    <row r="3" spans="1:32" ht="5.25" customHeight="1" x14ac:dyDescent="0.15">
      <c r="A3" s="3"/>
      <c r="B3" s="3"/>
      <c r="C3" s="3"/>
      <c r="D3" s="3"/>
      <c r="E3" s="3"/>
      <c r="F3" s="3"/>
      <c r="G3" s="3"/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 t="s">
        <v>2</v>
      </c>
      <c r="AC3" s="1"/>
      <c r="AD3" s="3"/>
      <c r="AE3" s="3"/>
      <c r="AF3" s="3"/>
    </row>
    <row r="4" spans="1:32" ht="16.5" customHeight="1" x14ac:dyDescent="0.15">
      <c r="A4" s="66" t="s">
        <v>3</v>
      </c>
      <c r="B4" s="67"/>
      <c r="C4" s="67"/>
      <c r="D4" s="67"/>
      <c r="E4" s="68"/>
      <c r="F4" s="66" t="s">
        <v>4</v>
      </c>
      <c r="G4" s="67"/>
      <c r="H4" s="67"/>
      <c r="I4" s="67"/>
      <c r="J4" s="67"/>
      <c r="K4" s="67"/>
      <c r="L4" s="6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 t="s">
        <v>5</v>
      </c>
      <c r="AC4" s="1"/>
      <c r="AD4" s="3"/>
      <c r="AE4" s="3"/>
      <c r="AF4" s="3"/>
    </row>
    <row r="5" spans="1:32" ht="5.25" customHeight="1" x14ac:dyDescent="0.15">
      <c r="A5" s="3"/>
      <c r="B5" s="3"/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" t="s">
        <v>6</v>
      </c>
      <c r="AC5" s="1"/>
      <c r="AD5" s="3"/>
      <c r="AE5" s="3"/>
      <c r="AF5" s="3"/>
    </row>
    <row r="6" spans="1:32" ht="16.5" customHeight="1" x14ac:dyDescent="0.15">
      <c r="A6" s="6" t="s">
        <v>7</v>
      </c>
      <c r="B6" s="3"/>
      <c r="C6" s="86"/>
      <c r="D6" s="72"/>
      <c r="E6" s="70"/>
      <c r="F6" s="3"/>
      <c r="G6" s="6" t="s">
        <v>8</v>
      </c>
      <c r="H6" s="6"/>
      <c r="I6" s="69"/>
      <c r="J6" s="72"/>
      <c r="K6" s="72"/>
      <c r="L6" s="70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" t="s">
        <v>9</v>
      </c>
      <c r="AC6" s="1"/>
      <c r="AD6" s="3"/>
      <c r="AE6" s="3"/>
      <c r="AF6" s="3"/>
    </row>
    <row r="7" spans="1:32" ht="16.5" customHeight="1" x14ac:dyDescent="0.15">
      <c r="A7" s="87" t="s">
        <v>10</v>
      </c>
      <c r="B7" s="88"/>
      <c r="C7" s="71"/>
      <c r="D7" s="72"/>
      <c r="E7" s="70"/>
      <c r="F7" s="3"/>
      <c r="G7" s="6" t="s">
        <v>11</v>
      </c>
      <c r="H7" s="6"/>
      <c r="I7" s="69"/>
      <c r="J7" s="72"/>
      <c r="K7" s="72"/>
      <c r="L7" s="70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" t="s">
        <v>12</v>
      </c>
      <c r="AC7" s="1"/>
      <c r="AD7" s="3"/>
      <c r="AE7" s="3"/>
      <c r="AF7" s="3"/>
    </row>
    <row r="8" spans="1:32" ht="16.5" customHeight="1" x14ac:dyDescent="0.15">
      <c r="A8" s="6" t="s">
        <v>13</v>
      </c>
      <c r="B8" s="3"/>
      <c r="C8" s="73"/>
      <c r="D8" s="72"/>
      <c r="E8" s="70"/>
      <c r="F8" s="3"/>
      <c r="G8" s="6" t="s">
        <v>14</v>
      </c>
      <c r="H8" s="6"/>
      <c r="I8" s="69"/>
      <c r="J8" s="72"/>
      <c r="K8" s="72"/>
      <c r="L8" s="7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" t="s">
        <v>15</v>
      </c>
      <c r="AC8" s="1"/>
      <c r="AD8" s="3"/>
      <c r="AE8" s="3"/>
      <c r="AF8" s="3"/>
    </row>
    <row r="9" spans="1:32" ht="16.5" customHeight="1" x14ac:dyDescent="0.15">
      <c r="A9" s="6" t="s">
        <v>16</v>
      </c>
      <c r="B9" s="3"/>
      <c r="C9" s="71"/>
      <c r="D9" s="72"/>
      <c r="E9" s="70"/>
      <c r="F9" s="3"/>
      <c r="G9" s="6" t="s">
        <v>17</v>
      </c>
      <c r="H9" s="6"/>
      <c r="I9" s="69"/>
      <c r="J9" s="72"/>
      <c r="K9" s="72"/>
      <c r="L9" s="7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" t="s">
        <v>18</v>
      </c>
      <c r="AC9" s="1"/>
      <c r="AD9" s="3"/>
      <c r="AE9" s="3"/>
      <c r="AF9" s="3"/>
    </row>
    <row r="10" spans="1:32" ht="16.5" customHeight="1" x14ac:dyDescent="0.15">
      <c r="A10" s="6" t="s">
        <v>14</v>
      </c>
      <c r="B10" s="3"/>
      <c r="C10" s="71"/>
      <c r="D10" s="72"/>
      <c r="E10" s="70"/>
      <c r="F10" s="3"/>
      <c r="G10" s="6" t="s">
        <v>19</v>
      </c>
      <c r="H10" s="6"/>
      <c r="I10" s="69"/>
      <c r="J10" s="72"/>
      <c r="K10" s="72"/>
      <c r="L10" s="70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" t="s">
        <v>20</v>
      </c>
      <c r="AC10" s="1"/>
      <c r="AD10" s="3"/>
      <c r="AE10" s="3"/>
      <c r="AF10" s="3"/>
    </row>
    <row r="11" spans="1:32" ht="16.5" customHeight="1" x14ac:dyDescent="0.15">
      <c r="A11" s="6" t="s">
        <v>17</v>
      </c>
      <c r="B11" s="3"/>
      <c r="C11" s="71"/>
      <c r="D11" s="72"/>
      <c r="E11" s="70"/>
      <c r="F11" s="3"/>
      <c r="G11" s="6" t="s">
        <v>21</v>
      </c>
      <c r="H11" s="6"/>
      <c r="I11" s="69"/>
      <c r="J11" s="72"/>
      <c r="K11" s="72"/>
      <c r="L11" s="7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1" t="s">
        <v>22</v>
      </c>
      <c r="AC11" s="1"/>
      <c r="AD11" s="3"/>
      <c r="AE11" s="3"/>
      <c r="AF11" s="3"/>
    </row>
    <row r="12" spans="1:32" ht="16.5" customHeight="1" x14ac:dyDescent="0.15">
      <c r="A12" s="6" t="s">
        <v>19</v>
      </c>
      <c r="B12" s="3"/>
      <c r="C12" s="73"/>
      <c r="D12" s="72"/>
      <c r="E12" s="70"/>
      <c r="F12" s="3"/>
      <c r="G12" s="6" t="s">
        <v>23</v>
      </c>
      <c r="H12" s="6"/>
      <c r="I12" s="69"/>
      <c r="J12" s="72"/>
      <c r="K12" s="72"/>
      <c r="L12" s="7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" t="s">
        <v>24</v>
      </c>
      <c r="AC12" s="1"/>
      <c r="AD12" s="3"/>
      <c r="AE12" s="3"/>
      <c r="AF12" s="3"/>
    </row>
    <row r="13" spans="1:32" ht="16.5" customHeight="1" x14ac:dyDescent="0.15">
      <c r="A13" s="6" t="s">
        <v>21</v>
      </c>
      <c r="B13" s="3"/>
      <c r="C13" s="73"/>
      <c r="D13" s="72"/>
      <c r="E13" s="70"/>
      <c r="F13" s="3"/>
      <c r="G13" s="6" t="s">
        <v>25</v>
      </c>
      <c r="H13" s="6"/>
      <c r="I13" s="69"/>
      <c r="J13" s="72"/>
      <c r="K13" s="72"/>
      <c r="L13" s="7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" t="s">
        <v>26</v>
      </c>
      <c r="AC13" s="1"/>
      <c r="AD13" s="3"/>
      <c r="AE13" s="3"/>
      <c r="AF13" s="3"/>
    </row>
    <row r="14" spans="1:32" ht="16.5" customHeight="1" x14ac:dyDescent="0.15">
      <c r="A14" s="6" t="s">
        <v>23</v>
      </c>
      <c r="B14" s="3"/>
      <c r="C14" s="73"/>
      <c r="D14" s="72"/>
      <c r="E14" s="70"/>
      <c r="F14" s="3"/>
      <c r="G14" s="6" t="s">
        <v>27</v>
      </c>
      <c r="H14" s="6"/>
      <c r="I14" s="69"/>
      <c r="J14" s="72"/>
      <c r="K14" s="72"/>
      <c r="L14" s="7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"/>
      <c r="AC14" s="1"/>
      <c r="AD14" s="3"/>
      <c r="AE14" s="3"/>
      <c r="AF14" s="3"/>
    </row>
    <row r="15" spans="1:32" ht="16.5" customHeight="1" x14ac:dyDescent="0.15">
      <c r="A15" s="6" t="s">
        <v>25</v>
      </c>
      <c r="B15" s="3"/>
      <c r="C15" s="73"/>
      <c r="D15" s="72"/>
      <c r="E15" s="70"/>
      <c r="F15" s="3"/>
      <c r="G15" s="3"/>
      <c r="H15" s="5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" t="s">
        <v>28</v>
      </c>
      <c r="AC15" s="1"/>
      <c r="AD15" s="3"/>
      <c r="AE15" s="3"/>
      <c r="AF15" s="3"/>
    </row>
    <row r="16" spans="1:32" ht="16.5" customHeight="1" x14ac:dyDescent="0.15">
      <c r="A16" s="6" t="s">
        <v>27</v>
      </c>
      <c r="B16" s="3"/>
      <c r="C16" s="75"/>
      <c r="D16" s="72"/>
      <c r="E16" s="7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" t="s">
        <v>29</v>
      </c>
      <c r="AC16" s="1"/>
      <c r="AD16" s="3"/>
      <c r="AE16" s="3"/>
      <c r="AF16" s="3"/>
    </row>
    <row r="17" spans="1:32" ht="5.25" customHeight="1" x14ac:dyDescent="0.15">
      <c r="A17" s="3"/>
      <c r="B17" s="3"/>
      <c r="C17" s="3"/>
      <c r="D17" s="3"/>
      <c r="E17" s="3"/>
      <c r="F17" s="3"/>
      <c r="G17" s="3"/>
      <c r="H17" s="5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" t="s">
        <v>30</v>
      </c>
      <c r="AC17" s="1"/>
      <c r="AD17" s="3"/>
      <c r="AE17" s="3"/>
      <c r="AF17" s="3"/>
    </row>
    <row r="18" spans="1:32" ht="16.5" customHeight="1" x14ac:dyDescent="0.15">
      <c r="A18" s="3"/>
      <c r="B18" s="3"/>
      <c r="C18" s="3"/>
      <c r="D18" s="3"/>
      <c r="E18" s="3"/>
      <c r="F18" s="3"/>
      <c r="G18" s="3"/>
      <c r="H18" s="5"/>
      <c r="I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1" t="s">
        <v>31</v>
      </c>
      <c r="Z18" s="1"/>
      <c r="AA18" s="3"/>
      <c r="AB18" s="3"/>
      <c r="AC18" s="3"/>
      <c r="AD18" s="3"/>
      <c r="AE18" s="3"/>
      <c r="AF18" s="3"/>
    </row>
    <row r="19" spans="1:32" ht="21" customHeight="1" x14ac:dyDescent="0.15">
      <c r="A19" s="66" t="s">
        <v>32</v>
      </c>
      <c r="B19" s="67"/>
      <c r="C19" s="67"/>
      <c r="D19" s="6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3.75" customHeight="1" x14ac:dyDescent="0.15">
      <c r="A20" s="3"/>
      <c r="B20" s="3"/>
      <c r="C20" s="3"/>
      <c r="D20" s="3"/>
      <c r="E20" s="3"/>
      <c r="F20" s="3"/>
      <c r="G20" s="3"/>
      <c r="H20" s="5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6.5" customHeight="1" x14ac:dyDescent="0.15">
      <c r="A21" s="6" t="s">
        <v>8</v>
      </c>
      <c r="B21" s="3"/>
      <c r="C21" s="69"/>
      <c r="D21" s="7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6.5" customHeight="1" x14ac:dyDescent="0.15">
      <c r="A22" s="6" t="s">
        <v>14</v>
      </c>
      <c r="B22" s="3"/>
      <c r="C22" s="69"/>
      <c r="D22" s="7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6.5" customHeight="1" x14ac:dyDescent="0.15">
      <c r="A23" s="6" t="s">
        <v>17</v>
      </c>
      <c r="B23" s="3"/>
      <c r="C23" s="69"/>
      <c r="D23" s="7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6.5" customHeight="1" x14ac:dyDescent="0.15">
      <c r="A24" s="6" t="s">
        <v>19</v>
      </c>
      <c r="B24" s="3"/>
      <c r="C24" s="69"/>
      <c r="D24" s="7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6.5" customHeight="1" x14ac:dyDescent="0.15">
      <c r="A25" s="6" t="s">
        <v>21</v>
      </c>
      <c r="B25" s="3"/>
      <c r="C25" s="69"/>
      <c r="D25" s="70"/>
      <c r="E25" s="3"/>
      <c r="F25" s="3"/>
      <c r="G25" s="3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6.5" customHeight="1" x14ac:dyDescent="0.15">
      <c r="A26" s="6" t="s">
        <v>33</v>
      </c>
      <c r="B26" s="3"/>
      <c r="C26" s="69"/>
      <c r="D26" s="70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6.5" customHeight="1" x14ac:dyDescent="0.15">
      <c r="A27" s="6" t="s">
        <v>34</v>
      </c>
      <c r="B27" s="3"/>
      <c r="C27" s="69"/>
      <c r="D27" s="70"/>
      <c r="E27" s="3"/>
      <c r="F27" s="3"/>
      <c r="G27" s="3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6.5" customHeight="1" x14ac:dyDescent="0.15">
      <c r="A28" s="6" t="s">
        <v>23</v>
      </c>
      <c r="B28" s="3"/>
      <c r="C28" s="69"/>
      <c r="D28" s="70"/>
      <c r="E28" s="3"/>
      <c r="F28" s="3"/>
      <c r="G28" s="3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9.5" customHeight="1" x14ac:dyDescent="0.15">
      <c r="A29" s="6" t="s">
        <v>25</v>
      </c>
      <c r="B29" s="3"/>
      <c r="C29" s="69"/>
      <c r="D29" s="70"/>
      <c r="E29" s="3"/>
      <c r="F29" s="3"/>
      <c r="G29" s="3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6.5" customHeight="1" x14ac:dyDescent="0.15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5.25" customHeight="1" x14ac:dyDescent="0.15">
      <c r="A31" s="3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6.5" customHeight="1" x14ac:dyDescent="0.15">
      <c r="A32" s="3"/>
      <c r="B32" s="3"/>
      <c r="C32" s="7" t="s">
        <v>35</v>
      </c>
      <c r="D32" s="65" t="s">
        <v>36</v>
      </c>
      <c r="E32" s="63"/>
      <c r="F32" s="63"/>
      <c r="G32" s="63"/>
      <c r="H32" s="64"/>
      <c r="I32" s="8" t="s">
        <v>37</v>
      </c>
      <c r="J32" s="9" t="s">
        <v>38</v>
      </c>
      <c r="K32" s="10"/>
      <c r="L32" s="10"/>
      <c r="M32" s="10"/>
      <c r="N32" s="1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6.5" customHeight="1" x14ac:dyDescent="0.15">
      <c r="A33" s="3"/>
      <c r="B33" s="3"/>
      <c r="C33" s="62" t="s">
        <v>39</v>
      </c>
      <c r="D33" s="63"/>
      <c r="E33" s="63"/>
      <c r="F33" s="63"/>
      <c r="G33" s="63"/>
      <c r="H33" s="63"/>
      <c r="I33" s="63"/>
      <c r="J33" s="64"/>
      <c r="K33" s="1"/>
      <c r="L33" s="1"/>
      <c r="M33" s="1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6.5" customHeight="1" x14ac:dyDescent="0.15">
      <c r="A34" s="3"/>
      <c r="B34" s="3"/>
      <c r="C34" s="58"/>
      <c r="D34" s="11" t="s">
        <v>40</v>
      </c>
      <c r="E34" s="12"/>
      <c r="F34" s="12"/>
      <c r="G34" s="12"/>
      <c r="H34" s="13"/>
      <c r="I34" s="14">
        <v>1</v>
      </c>
      <c r="J34" s="15">
        <f t="shared" ref="J34:J36" si="0">C34*I34</f>
        <v>0</v>
      </c>
      <c r="K34" s="1"/>
      <c r="L34" s="1"/>
      <c r="M34" s="1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6.5" customHeight="1" x14ac:dyDescent="0.15">
      <c r="A35" s="3"/>
      <c r="B35" s="3"/>
      <c r="C35" s="58"/>
      <c r="D35" s="11" t="s">
        <v>41</v>
      </c>
      <c r="E35" s="12"/>
      <c r="F35" s="12"/>
      <c r="G35" s="12"/>
      <c r="H35" s="13"/>
      <c r="I35" s="14">
        <v>3.25</v>
      </c>
      <c r="J35" s="15">
        <f t="shared" si="0"/>
        <v>0</v>
      </c>
      <c r="K35" s="1"/>
      <c r="L35" s="1"/>
      <c r="M35" s="1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6.5" customHeight="1" x14ac:dyDescent="0.15">
      <c r="A36" s="3"/>
      <c r="B36" s="3"/>
      <c r="C36" s="58"/>
      <c r="D36" s="11" t="s">
        <v>42</v>
      </c>
      <c r="E36" s="12"/>
      <c r="F36" s="12"/>
      <c r="G36" s="12"/>
      <c r="H36" s="13"/>
      <c r="I36" s="14">
        <v>1</v>
      </c>
      <c r="J36" s="15">
        <f t="shared" si="0"/>
        <v>0</v>
      </c>
      <c r="K36" s="1"/>
      <c r="L36" s="1"/>
      <c r="M36" s="1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6.5" customHeight="1" x14ac:dyDescent="0.15">
      <c r="A37" s="3"/>
      <c r="B37" s="3"/>
      <c r="C37" s="74" t="s">
        <v>43</v>
      </c>
      <c r="D37" s="63"/>
      <c r="E37" s="63"/>
      <c r="F37" s="63"/>
      <c r="G37" s="63"/>
      <c r="H37" s="63"/>
      <c r="I37" s="63"/>
      <c r="J37" s="64"/>
      <c r="K37" s="1"/>
      <c r="L37" s="1"/>
      <c r="M37" s="1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6.5" customHeight="1" x14ac:dyDescent="0.15">
      <c r="A38" s="3"/>
      <c r="B38" s="3"/>
      <c r="C38" s="58"/>
      <c r="D38" s="11" t="s">
        <v>44</v>
      </c>
      <c r="E38" s="12"/>
      <c r="F38" s="12"/>
      <c r="G38" s="12"/>
      <c r="H38" s="13"/>
      <c r="I38" s="14">
        <v>0.25</v>
      </c>
      <c r="J38" s="15">
        <f t="shared" ref="J38:J43" si="1">C38*I38</f>
        <v>0</v>
      </c>
      <c r="K38" s="16"/>
      <c r="L38" s="1"/>
      <c r="M38" s="1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6.5" customHeight="1" x14ac:dyDescent="0.15">
      <c r="A39" s="3"/>
      <c r="B39" s="3"/>
      <c r="C39" s="58"/>
      <c r="D39" s="11" t="s">
        <v>45</v>
      </c>
      <c r="E39" s="12"/>
      <c r="F39" s="12"/>
      <c r="G39" s="12"/>
      <c r="H39" s="13"/>
      <c r="I39" s="14">
        <v>1.5</v>
      </c>
      <c r="J39" s="15">
        <f t="shared" si="1"/>
        <v>0</v>
      </c>
      <c r="K39" s="1"/>
      <c r="L39" s="1"/>
      <c r="M39" s="1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6.5" customHeight="1" x14ac:dyDescent="0.15">
      <c r="A40" s="1"/>
      <c r="B40" s="1"/>
      <c r="C40" s="58"/>
      <c r="D40" s="11" t="s">
        <v>46</v>
      </c>
      <c r="E40" s="12"/>
      <c r="F40" s="12"/>
      <c r="G40" s="12"/>
      <c r="H40" s="13"/>
      <c r="I40" s="14">
        <v>7</v>
      </c>
      <c r="J40" s="15">
        <f t="shared" si="1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3"/>
      <c r="AE40" s="3"/>
      <c r="AF40" s="1"/>
    </row>
    <row r="41" spans="1:32" ht="16.5" customHeight="1" x14ac:dyDescent="0.15">
      <c r="A41" s="1"/>
      <c r="B41" s="1"/>
      <c r="C41" s="58"/>
      <c r="D41" s="11" t="s">
        <v>47</v>
      </c>
      <c r="E41" s="12"/>
      <c r="F41" s="12"/>
      <c r="G41" s="12"/>
      <c r="H41" s="13"/>
      <c r="I41" s="14">
        <v>7</v>
      </c>
      <c r="J41" s="15">
        <f t="shared" si="1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8" customHeight="1" x14ac:dyDescent="0.15">
      <c r="A42" s="1"/>
      <c r="B42" s="1"/>
      <c r="C42" s="58"/>
      <c r="D42" s="11" t="s">
        <v>48</v>
      </c>
      <c r="E42" s="12"/>
      <c r="F42" s="12"/>
      <c r="G42" s="12"/>
      <c r="H42" s="13"/>
      <c r="I42" s="14">
        <v>7</v>
      </c>
      <c r="J42" s="15">
        <f t="shared" si="1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 t="s">
        <v>0</v>
      </c>
      <c r="AE42" s="1"/>
      <c r="AF42" s="1"/>
    </row>
    <row r="43" spans="1:32" ht="18" customHeight="1" x14ac:dyDescent="0.15">
      <c r="A43" s="1"/>
      <c r="B43" s="1"/>
      <c r="C43" s="58"/>
      <c r="D43" s="59" t="s">
        <v>116</v>
      </c>
      <c r="E43" s="12"/>
      <c r="F43" s="12"/>
      <c r="G43" s="12"/>
      <c r="H43" s="13"/>
      <c r="I43" s="14">
        <v>10</v>
      </c>
      <c r="J43" s="15">
        <f t="shared" si="1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 t="s">
        <v>1</v>
      </c>
      <c r="AE43" s="1"/>
      <c r="AF43" s="1"/>
    </row>
    <row r="44" spans="1:32" ht="18" customHeight="1" x14ac:dyDescent="0.15">
      <c r="A44" s="1"/>
      <c r="B44" s="1"/>
      <c r="C44" s="84" t="s">
        <v>49</v>
      </c>
      <c r="D44" s="63"/>
      <c r="E44" s="63"/>
      <c r="F44" s="63"/>
      <c r="G44" s="63"/>
      <c r="H44" s="63"/>
      <c r="I44" s="63"/>
      <c r="J44" s="6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 t="s">
        <v>2</v>
      </c>
      <c r="AE44" s="1"/>
      <c r="AF44" s="1"/>
    </row>
    <row r="45" spans="1:32" ht="18" customHeight="1" x14ac:dyDescent="0.15">
      <c r="A45" s="1"/>
      <c r="B45" s="1"/>
      <c r="C45" s="58"/>
      <c r="D45" s="11" t="s">
        <v>51</v>
      </c>
      <c r="E45" s="12"/>
      <c r="F45" s="12"/>
      <c r="G45" s="12"/>
      <c r="H45" s="18"/>
      <c r="I45" s="14">
        <v>14</v>
      </c>
      <c r="J45" s="15">
        <f t="shared" ref="J45:J50" si="2">C45*I45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 t="s">
        <v>5</v>
      </c>
      <c r="AE45" s="1"/>
      <c r="AF45" s="1"/>
    </row>
    <row r="46" spans="1:32" ht="18" customHeight="1" x14ac:dyDescent="0.15">
      <c r="A46" s="1"/>
      <c r="B46" s="1"/>
      <c r="C46" s="58"/>
      <c r="D46" s="11" t="s">
        <v>52</v>
      </c>
      <c r="E46" s="19"/>
      <c r="F46" s="20"/>
      <c r="G46" s="12"/>
      <c r="H46" s="18"/>
      <c r="I46" s="14">
        <v>14</v>
      </c>
      <c r="J46" s="15">
        <f t="shared" si="2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 t="s">
        <v>6</v>
      </c>
      <c r="AE46" s="1"/>
      <c r="AF46" s="1"/>
    </row>
    <row r="47" spans="1:32" ht="18" customHeight="1" x14ac:dyDescent="0.15">
      <c r="A47" s="1"/>
      <c r="B47" s="1"/>
      <c r="C47" s="58"/>
      <c r="D47" s="11" t="s">
        <v>53</v>
      </c>
      <c r="E47" s="19"/>
      <c r="F47" s="20"/>
      <c r="G47" s="12"/>
      <c r="H47" s="18"/>
      <c r="I47" s="14">
        <v>14</v>
      </c>
      <c r="J47" s="15">
        <f t="shared" si="2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 t="s">
        <v>9</v>
      </c>
      <c r="AE47" s="1"/>
      <c r="AF47" s="1"/>
    </row>
    <row r="48" spans="1:32" ht="18" customHeight="1" x14ac:dyDescent="0.15">
      <c r="A48" s="1"/>
      <c r="B48" s="1"/>
      <c r="C48" s="58"/>
      <c r="D48" s="11" t="s">
        <v>54</v>
      </c>
      <c r="E48" s="12"/>
      <c r="F48" s="21"/>
      <c r="G48" s="22"/>
      <c r="H48" s="23"/>
      <c r="I48" s="14">
        <v>14</v>
      </c>
      <c r="J48" s="15">
        <f t="shared" si="2"/>
        <v>0</v>
      </c>
      <c r="K48" s="1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 t="s">
        <v>12</v>
      </c>
      <c r="AE48" s="1"/>
      <c r="AF48" s="1"/>
    </row>
    <row r="49" spans="1:32" ht="18" customHeight="1" x14ac:dyDescent="0.15">
      <c r="A49" s="1"/>
      <c r="B49" s="1"/>
      <c r="C49" s="58"/>
      <c r="D49" s="11" t="s">
        <v>55</v>
      </c>
      <c r="E49" s="12"/>
      <c r="F49" s="21"/>
      <c r="G49" s="24"/>
      <c r="H49" s="23"/>
      <c r="I49" s="14">
        <v>14</v>
      </c>
      <c r="J49" s="15">
        <f t="shared" si="2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 t="s">
        <v>15</v>
      </c>
      <c r="AE49" s="1"/>
      <c r="AF49" s="1"/>
    </row>
    <row r="50" spans="1:32" ht="18" customHeight="1" x14ac:dyDescent="0.15">
      <c r="A50" s="1"/>
      <c r="B50" s="1"/>
      <c r="C50" s="58"/>
      <c r="D50" s="11" t="s">
        <v>56</v>
      </c>
      <c r="E50" s="12"/>
      <c r="F50" s="12"/>
      <c r="G50" s="26"/>
      <c r="H50" s="18"/>
      <c r="I50" s="14">
        <v>14</v>
      </c>
      <c r="J50" s="15">
        <f t="shared" si="2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 t="s">
        <v>18</v>
      </c>
      <c r="AE50" s="1"/>
      <c r="AF50" s="1"/>
    </row>
    <row r="51" spans="1:32" ht="18" customHeight="1" x14ac:dyDescent="0.15">
      <c r="A51" s="1"/>
      <c r="B51" s="1"/>
      <c r="C51" s="74" t="s">
        <v>57</v>
      </c>
      <c r="D51" s="63"/>
      <c r="E51" s="63"/>
      <c r="F51" s="63"/>
      <c r="G51" s="63"/>
      <c r="H51" s="63"/>
      <c r="I51" s="63"/>
      <c r="J51" s="6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 t="s">
        <v>20</v>
      </c>
      <c r="AE51" s="1"/>
      <c r="AF51" s="1"/>
    </row>
    <row r="52" spans="1:32" ht="18" customHeight="1" x14ac:dyDescent="0.15">
      <c r="A52" s="1"/>
      <c r="B52" s="1"/>
      <c r="C52" s="58"/>
      <c r="D52" s="11" t="s">
        <v>114</v>
      </c>
      <c r="E52" s="12"/>
      <c r="F52" s="12"/>
      <c r="G52" s="12"/>
      <c r="H52" s="13"/>
      <c r="I52" s="14">
        <v>65</v>
      </c>
      <c r="J52" s="15">
        <f t="shared" ref="J52:J57" si="3">C52*I52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 t="s">
        <v>22</v>
      </c>
      <c r="AE52" s="1"/>
      <c r="AF52" s="1"/>
    </row>
    <row r="53" spans="1:32" ht="18" customHeight="1" x14ac:dyDescent="0.15">
      <c r="A53" s="1"/>
      <c r="B53" s="1"/>
      <c r="C53" s="58"/>
      <c r="D53" s="11" t="s">
        <v>115</v>
      </c>
      <c r="E53" s="12"/>
      <c r="F53" s="12"/>
      <c r="G53" s="12"/>
      <c r="H53" s="13"/>
      <c r="I53" s="14">
        <v>30</v>
      </c>
      <c r="J53" s="15">
        <f t="shared" si="3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 t="s">
        <v>24</v>
      </c>
      <c r="AE53" s="1"/>
      <c r="AF53" s="1"/>
    </row>
    <row r="54" spans="1:32" ht="18" customHeight="1" x14ac:dyDescent="0.15">
      <c r="A54" s="1"/>
      <c r="B54" s="1"/>
      <c r="C54" s="58"/>
      <c r="D54" s="11" t="s">
        <v>58</v>
      </c>
      <c r="E54" s="12"/>
      <c r="F54" s="12"/>
      <c r="G54" s="12"/>
      <c r="H54" s="13"/>
      <c r="I54" s="27">
        <v>5</v>
      </c>
      <c r="J54" s="15">
        <f t="shared" si="3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 t="s">
        <v>50</v>
      </c>
      <c r="AE54" s="1"/>
      <c r="AF54" s="1"/>
    </row>
    <row r="55" spans="1:32" ht="18" customHeight="1" x14ac:dyDescent="0.15">
      <c r="A55" s="1"/>
      <c r="B55" s="1"/>
      <c r="C55" s="58"/>
      <c r="D55" s="11" t="s">
        <v>59</v>
      </c>
      <c r="E55" s="12"/>
      <c r="F55" s="12"/>
      <c r="G55" s="12"/>
      <c r="H55" s="13"/>
      <c r="I55" s="27">
        <v>5</v>
      </c>
      <c r="J55" s="15">
        <f t="shared" si="3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8" customHeight="1" x14ac:dyDescent="0.15">
      <c r="A56" s="1"/>
      <c r="B56" s="1"/>
      <c r="C56" s="58"/>
      <c r="D56" s="11" t="s">
        <v>60</v>
      </c>
      <c r="E56" s="12"/>
      <c r="F56" s="12"/>
      <c r="G56" s="12"/>
      <c r="H56" s="13"/>
      <c r="I56" s="14">
        <v>23</v>
      </c>
      <c r="J56" s="15">
        <f t="shared" si="3"/>
        <v>0</v>
      </c>
      <c r="K56" s="1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 t="s">
        <v>28</v>
      </c>
      <c r="AE56" s="1"/>
      <c r="AF56" s="1"/>
    </row>
    <row r="57" spans="1:32" ht="18" customHeight="1" x14ac:dyDescent="0.15">
      <c r="A57" s="1"/>
      <c r="B57" s="1"/>
      <c r="C57" s="58"/>
      <c r="D57" s="11" t="s">
        <v>61</v>
      </c>
      <c r="E57" s="12"/>
      <c r="F57" s="12"/>
      <c r="G57" s="12"/>
      <c r="H57" s="13"/>
      <c r="I57" s="14">
        <v>23</v>
      </c>
      <c r="J57" s="15">
        <f t="shared" si="3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 t="s">
        <v>29</v>
      </c>
      <c r="AE57" s="1"/>
      <c r="AF57" s="1"/>
    </row>
    <row r="58" spans="1:32" ht="18" customHeight="1" x14ac:dyDescent="0.15">
      <c r="A58" s="1"/>
      <c r="B58" s="1"/>
      <c r="C58" s="74" t="s">
        <v>62</v>
      </c>
      <c r="D58" s="63"/>
      <c r="E58" s="63"/>
      <c r="F58" s="63"/>
      <c r="G58" s="63"/>
      <c r="H58" s="63"/>
      <c r="I58" s="63"/>
      <c r="J58" s="6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8" customHeight="1" x14ac:dyDescent="0.15">
      <c r="A59" s="1"/>
      <c r="B59" s="1"/>
      <c r="C59" s="58"/>
      <c r="D59" s="11" t="s">
        <v>63</v>
      </c>
      <c r="E59" s="12"/>
      <c r="F59" s="12"/>
      <c r="G59" s="12"/>
      <c r="H59" s="18"/>
      <c r="I59" s="28">
        <v>6</v>
      </c>
      <c r="J59" s="15">
        <f t="shared" ref="J59:J66" si="4">C59*I59</f>
        <v>0</v>
      </c>
      <c r="K59" s="2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 t="s">
        <v>30</v>
      </c>
      <c r="AE59" s="1"/>
      <c r="AF59" s="1"/>
    </row>
    <row r="60" spans="1:32" ht="18" customHeight="1" x14ac:dyDescent="0.15">
      <c r="A60" s="1"/>
      <c r="B60" s="1"/>
      <c r="C60" s="58"/>
      <c r="D60" s="11" t="s">
        <v>64</v>
      </c>
      <c r="E60" s="12"/>
      <c r="F60" s="12"/>
      <c r="G60" s="12"/>
      <c r="H60" s="18"/>
      <c r="I60" s="28">
        <v>15</v>
      </c>
      <c r="J60" s="15">
        <f t="shared" si="4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 t="s">
        <v>31</v>
      </c>
      <c r="AE60" s="1"/>
      <c r="AF60" s="1"/>
    </row>
    <row r="61" spans="1:32" ht="18" customHeight="1" x14ac:dyDescent="0.15">
      <c r="A61" s="1"/>
      <c r="B61" s="1"/>
      <c r="C61" s="58"/>
      <c r="D61" s="11" t="s">
        <v>65</v>
      </c>
      <c r="E61" s="12"/>
      <c r="F61" s="12"/>
      <c r="G61" s="12"/>
      <c r="H61" s="18"/>
      <c r="I61" s="28">
        <v>5</v>
      </c>
      <c r="J61" s="15">
        <f t="shared" si="4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8" customHeight="1" x14ac:dyDescent="0.15">
      <c r="A62" s="1"/>
      <c r="B62" s="1"/>
      <c r="C62" s="58"/>
      <c r="D62" s="59" t="s">
        <v>117</v>
      </c>
      <c r="E62" s="12"/>
      <c r="F62" s="12"/>
      <c r="G62" s="12"/>
      <c r="H62" s="18"/>
      <c r="I62" s="28">
        <v>30</v>
      </c>
      <c r="J62" s="15">
        <f t="shared" si="4"/>
        <v>0</v>
      </c>
      <c r="K62" s="2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8" customHeight="1" x14ac:dyDescent="0.15">
      <c r="A63" s="1"/>
      <c r="B63" s="1"/>
      <c r="C63" s="58"/>
      <c r="D63" s="11" t="s">
        <v>66</v>
      </c>
      <c r="E63" s="12"/>
      <c r="F63" s="12"/>
      <c r="G63" s="12"/>
      <c r="H63" s="18"/>
      <c r="I63" s="28">
        <v>9.5</v>
      </c>
      <c r="J63" s="15">
        <f t="shared" si="4"/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8" customHeight="1" x14ac:dyDescent="0.15">
      <c r="A64" s="1"/>
      <c r="B64" s="1"/>
      <c r="C64" s="58"/>
      <c r="D64" s="11" t="s">
        <v>67</v>
      </c>
      <c r="E64" s="12"/>
      <c r="F64" s="12"/>
      <c r="G64" s="22"/>
      <c r="H64" s="18"/>
      <c r="I64" s="28">
        <v>4.5</v>
      </c>
      <c r="J64" s="15">
        <f t="shared" si="4"/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8" customHeight="1" x14ac:dyDescent="0.15">
      <c r="A65" s="1"/>
      <c r="B65" s="1"/>
      <c r="C65" s="58"/>
      <c r="D65" s="11" t="s">
        <v>68</v>
      </c>
      <c r="E65" s="12"/>
      <c r="F65" s="12"/>
      <c r="G65" s="21"/>
      <c r="H65" s="18"/>
      <c r="I65" s="28">
        <v>7</v>
      </c>
      <c r="J65" s="15">
        <f t="shared" si="4"/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8" customHeight="1" x14ac:dyDescent="0.15">
      <c r="A66" s="1"/>
      <c r="B66" s="1"/>
      <c r="C66" s="58"/>
      <c r="D66" s="11" t="s">
        <v>69</v>
      </c>
      <c r="E66" s="12"/>
      <c r="F66" s="22"/>
      <c r="G66" s="21"/>
      <c r="H66" s="18"/>
      <c r="I66" s="28">
        <v>1</v>
      </c>
      <c r="J66" s="15">
        <f t="shared" si="4"/>
        <v>0</v>
      </c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8" customHeight="1" x14ac:dyDescent="0.15">
      <c r="A67" s="1"/>
      <c r="B67" s="1"/>
      <c r="C67" s="74" t="s">
        <v>70</v>
      </c>
      <c r="D67" s="63"/>
      <c r="E67" s="63"/>
      <c r="F67" s="63"/>
      <c r="G67" s="63"/>
      <c r="H67" s="63"/>
      <c r="I67" s="63"/>
      <c r="J67" s="6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8" customHeight="1" x14ac:dyDescent="0.15">
      <c r="A68" s="1"/>
      <c r="B68" s="1"/>
      <c r="C68" s="58"/>
      <c r="D68" s="11" t="s">
        <v>71</v>
      </c>
      <c r="E68" s="12"/>
      <c r="F68" s="21"/>
      <c r="G68" s="12"/>
      <c r="H68" s="18"/>
      <c r="I68" s="28">
        <v>12</v>
      </c>
      <c r="J68" s="15">
        <f t="shared" ref="J68:J77" si="5">C68*I68</f>
        <v>0</v>
      </c>
      <c r="K68" s="2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8" customHeight="1" x14ac:dyDescent="0.15">
      <c r="A69" s="1"/>
      <c r="B69" s="1"/>
      <c r="C69" s="58"/>
      <c r="D69" s="11" t="s">
        <v>72</v>
      </c>
      <c r="E69" s="12"/>
      <c r="F69" s="21"/>
      <c r="G69" s="12"/>
      <c r="H69" s="18"/>
      <c r="I69" s="28">
        <v>12</v>
      </c>
      <c r="J69" s="15">
        <f t="shared" si="5"/>
        <v>0</v>
      </c>
      <c r="K69" s="2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8" customHeight="1" x14ac:dyDescent="0.15">
      <c r="A70" s="1"/>
      <c r="B70" s="1"/>
      <c r="C70" s="58"/>
      <c r="D70" s="11" t="s">
        <v>73</v>
      </c>
      <c r="E70" s="12"/>
      <c r="F70" s="21"/>
      <c r="G70" s="12"/>
      <c r="H70" s="18"/>
      <c r="I70" s="28">
        <v>12</v>
      </c>
      <c r="J70" s="15">
        <f t="shared" si="5"/>
        <v>0</v>
      </c>
      <c r="K70" s="2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8" customHeight="1" x14ac:dyDescent="0.15">
      <c r="A71" s="1"/>
      <c r="B71" s="1"/>
      <c r="C71" s="58"/>
      <c r="D71" s="11" t="s">
        <v>74</v>
      </c>
      <c r="E71" s="12"/>
      <c r="F71" s="20"/>
      <c r="G71" s="12"/>
      <c r="H71" s="18"/>
      <c r="I71" s="28">
        <v>12</v>
      </c>
      <c r="J71" s="15">
        <f t="shared" si="5"/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8" customHeight="1" x14ac:dyDescent="0.15">
      <c r="A72" s="1"/>
      <c r="B72" s="1"/>
      <c r="C72" s="58"/>
      <c r="D72" s="81" t="s">
        <v>75</v>
      </c>
      <c r="E72" s="63"/>
      <c r="F72" s="63"/>
      <c r="G72" s="63"/>
      <c r="H72" s="64"/>
      <c r="I72" s="28">
        <v>13.5</v>
      </c>
      <c r="J72" s="15">
        <f t="shared" si="5"/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8" customHeight="1" x14ac:dyDescent="0.15">
      <c r="A73" s="1"/>
      <c r="B73" s="1"/>
      <c r="C73" s="58"/>
      <c r="D73" s="81" t="s">
        <v>76</v>
      </c>
      <c r="E73" s="63"/>
      <c r="F73" s="63"/>
      <c r="G73" s="63"/>
      <c r="H73" s="64"/>
      <c r="I73" s="28">
        <v>13.5</v>
      </c>
      <c r="J73" s="15">
        <f t="shared" si="5"/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8" customHeight="1" x14ac:dyDescent="0.15">
      <c r="A74" s="1"/>
      <c r="B74" s="1"/>
      <c r="C74" s="58"/>
      <c r="D74" s="81" t="s">
        <v>77</v>
      </c>
      <c r="E74" s="63"/>
      <c r="F74" s="63"/>
      <c r="G74" s="63"/>
      <c r="H74" s="64"/>
      <c r="I74" s="28">
        <v>13.5</v>
      </c>
      <c r="J74" s="15">
        <f t="shared" si="5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8" customHeight="1" x14ac:dyDescent="0.15">
      <c r="A75" s="1"/>
      <c r="B75" s="1"/>
      <c r="C75" s="58"/>
      <c r="D75" s="81" t="s">
        <v>78</v>
      </c>
      <c r="E75" s="63"/>
      <c r="F75" s="63"/>
      <c r="G75" s="63"/>
      <c r="H75" s="64"/>
      <c r="I75" s="28">
        <v>13.5</v>
      </c>
      <c r="J75" s="15">
        <f t="shared" si="5"/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8" customHeight="1" x14ac:dyDescent="0.15">
      <c r="A76" s="1"/>
      <c r="B76" s="1"/>
      <c r="C76" s="58"/>
      <c r="D76" s="11" t="s">
        <v>79</v>
      </c>
      <c r="E76" s="12"/>
      <c r="F76" s="12"/>
      <c r="G76" s="12"/>
      <c r="H76" s="13"/>
      <c r="I76" s="28">
        <v>23</v>
      </c>
      <c r="J76" s="15">
        <f t="shared" si="5"/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29"/>
    </row>
    <row r="77" spans="1:32" ht="18" customHeight="1" x14ac:dyDescent="0.15">
      <c r="A77" s="1"/>
      <c r="B77" s="1"/>
      <c r="C77" s="58"/>
      <c r="D77" s="11" t="s">
        <v>80</v>
      </c>
      <c r="E77" s="12"/>
      <c r="F77" s="31"/>
      <c r="G77" s="12"/>
      <c r="H77" s="18"/>
      <c r="I77" s="28">
        <v>23</v>
      </c>
      <c r="J77" s="15">
        <f t="shared" si="5"/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8" customHeight="1" x14ac:dyDescent="0.15">
      <c r="A78" s="1"/>
      <c r="B78" s="1"/>
      <c r="C78" s="74" t="s">
        <v>81</v>
      </c>
      <c r="D78" s="63"/>
      <c r="E78" s="63"/>
      <c r="F78" s="63"/>
      <c r="G78" s="63"/>
      <c r="H78" s="63"/>
      <c r="I78" s="63"/>
      <c r="J78" s="6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30"/>
      <c r="AE78" s="30"/>
      <c r="AF78" s="29">
        <v>18</v>
      </c>
    </row>
    <row r="79" spans="1:32" ht="18" customHeight="1" x14ac:dyDescent="0.15">
      <c r="A79" s="1"/>
      <c r="B79" s="1"/>
      <c r="C79" s="58"/>
      <c r="D79" s="11" t="s">
        <v>82</v>
      </c>
      <c r="E79" s="12"/>
      <c r="F79" s="12"/>
      <c r="G79" s="12"/>
      <c r="H79" s="18"/>
      <c r="I79" s="28">
        <v>7</v>
      </c>
      <c r="J79" s="15">
        <f t="shared" ref="J79:J84" si="6">C79*I79</f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9">
        <f>IF($J$101,"&lt;50.01",AF78)</f>
        <v>18</v>
      </c>
      <c r="X79" s="1"/>
      <c r="Y79" s="1"/>
      <c r="Z79" s="1"/>
      <c r="AA79" s="1"/>
      <c r="AB79" s="1"/>
      <c r="AC79" s="1"/>
      <c r="AD79" s="30"/>
      <c r="AE79" s="30"/>
      <c r="AF79" s="29">
        <v>22</v>
      </c>
    </row>
    <row r="80" spans="1:32" ht="18" customHeight="1" x14ac:dyDescent="0.15">
      <c r="A80" s="1"/>
      <c r="B80" s="1"/>
      <c r="C80" s="58"/>
      <c r="D80" s="11" t="s">
        <v>83</v>
      </c>
      <c r="E80" s="12"/>
      <c r="F80" s="12"/>
      <c r="G80" s="12"/>
      <c r="H80" s="31"/>
      <c r="I80" s="28">
        <v>7</v>
      </c>
      <c r="J80" s="15">
        <f t="shared" si="6"/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30"/>
      <c r="AE80" s="30"/>
      <c r="AF80" s="29">
        <v>29</v>
      </c>
    </row>
    <row r="81" spans="1:32" ht="18" customHeight="1" x14ac:dyDescent="0.15">
      <c r="A81" s="1"/>
      <c r="B81" s="1"/>
      <c r="C81" s="58"/>
      <c r="D81" s="11" t="s">
        <v>84</v>
      </c>
      <c r="E81" s="12"/>
      <c r="F81" s="12"/>
      <c r="G81" s="12"/>
      <c r="H81" s="18"/>
      <c r="I81" s="28">
        <v>7</v>
      </c>
      <c r="J81" s="15">
        <f t="shared" si="6"/>
        <v>0</v>
      </c>
      <c r="K81" s="2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30"/>
      <c r="AE81" s="30"/>
      <c r="AF81" s="29">
        <v>36</v>
      </c>
    </row>
    <row r="82" spans="1:32" ht="18" customHeight="1" x14ac:dyDescent="0.15">
      <c r="A82" s="1"/>
      <c r="B82" s="1"/>
      <c r="C82" s="58"/>
      <c r="D82" s="11" t="s">
        <v>85</v>
      </c>
      <c r="E82" s="12"/>
      <c r="F82" s="12"/>
      <c r="G82" s="12"/>
      <c r="H82" s="18"/>
      <c r="I82" s="28">
        <v>7</v>
      </c>
      <c r="J82" s="15">
        <f t="shared" si="6"/>
        <v>0</v>
      </c>
      <c r="K82" s="2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30"/>
      <c r="AE82" s="30"/>
      <c r="AF82" s="29">
        <v>42</v>
      </c>
    </row>
    <row r="83" spans="1:32" ht="18" customHeight="1" x14ac:dyDescent="0.15">
      <c r="A83" s="1"/>
      <c r="B83" s="1"/>
      <c r="C83" s="58"/>
      <c r="D83" s="11" t="s">
        <v>86</v>
      </c>
      <c r="E83" s="12"/>
      <c r="F83" s="12"/>
      <c r="G83" s="12"/>
      <c r="H83" s="18"/>
      <c r="I83" s="28">
        <v>7</v>
      </c>
      <c r="J83" s="15">
        <f t="shared" si="6"/>
        <v>0</v>
      </c>
      <c r="K83" s="2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30"/>
      <c r="AE83" s="30"/>
      <c r="AF83" s="29">
        <v>44</v>
      </c>
    </row>
    <row r="84" spans="1:32" ht="18" customHeight="1" x14ac:dyDescent="0.15">
      <c r="A84" s="1"/>
      <c r="B84" s="1"/>
      <c r="C84" s="58"/>
      <c r="D84" s="11" t="s">
        <v>87</v>
      </c>
      <c r="E84" s="12"/>
      <c r="F84" s="31"/>
      <c r="G84" s="12"/>
      <c r="H84" s="18"/>
      <c r="I84" s="28">
        <v>7</v>
      </c>
      <c r="J84" s="15">
        <f t="shared" si="6"/>
        <v>0</v>
      </c>
      <c r="K84" s="2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30"/>
      <c r="AE84" s="30"/>
      <c r="AF84" s="29">
        <v>52</v>
      </c>
    </row>
    <row r="85" spans="1:32" ht="18" customHeight="1" x14ac:dyDescent="0.15">
      <c r="A85" s="1"/>
      <c r="B85" s="1"/>
      <c r="C85" s="74" t="s">
        <v>88</v>
      </c>
      <c r="D85" s="63"/>
      <c r="E85" s="63"/>
      <c r="F85" s="63"/>
      <c r="G85" s="63"/>
      <c r="H85" s="63"/>
      <c r="I85" s="63"/>
      <c r="J85" s="64"/>
      <c r="K85" s="2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30"/>
      <c r="AE85" s="30"/>
      <c r="AF85" s="29">
        <v>60</v>
      </c>
    </row>
    <row r="86" spans="1:32" ht="18" customHeight="1" x14ac:dyDescent="0.15">
      <c r="A86" s="1"/>
      <c r="B86" s="1"/>
      <c r="C86" s="58"/>
      <c r="D86" s="11" t="s">
        <v>89</v>
      </c>
      <c r="E86" s="12"/>
      <c r="F86" s="12"/>
      <c r="G86" s="12"/>
      <c r="H86" s="18"/>
      <c r="I86" s="28">
        <v>30</v>
      </c>
      <c r="J86" s="15">
        <f t="shared" ref="J86:J94" si="7">C86*I86</f>
        <v>0</v>
      </c>
      <c r="K86" s="2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29">
        <v>66</v>
      </c>
    </row>
    <row r="87" spans="1:32" ht="18" customHeight="1" x14ac:dyDescent="0.15">
      <c r="A87" s="1"/>
      <c r="B87" s="1"/>
      <c r="C87" s="58"/>
      <c r="D87" s="11" t="s">
        <v>90</v>
      </c>
      <c r="E87" s="12"/>
      <c r="F87" s="12"/>
      <c r="G87" s="22"/>
      <c r="H87" s="18"/>
      <c r="I87" s="28">
        <v>30</v>
      </c>
      <c r="J87" s="15">
        <f t="shared" si="7"/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8" customHeight="1" x14ac:dyDescent="0.15">
      <c r="A88" s="1"/>
      <c r="B88" s="1"/>
      <c r="C88" s="58"/>
      <c r="D88" s="11" t="s">
        <v>91</v>
      </c>
      <c r="E88" s="12"/>
      <c r="F88" s="12"/>
      <c r="G88" s="12"/>
      <c r="H88" s="18"/>
      <c r="I88" s="28">
        <v>25</v>
      </c>
      <c r="J88" s="15">
        <f t="shared" si="7"/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8" customHeight="1" x14ac:dyDescent="0.15">
      <c r="A89" s="1"/>
      <c r="B89" s="1"/>
      <c r="C89" s="58"/>
      <c r="D89" s="11" t="s">
        <v>92</v>
      </c>
      <c r="E89" s="12"/>
      <c r="F89" s="12"/>
      <c r="G89" s="12"/>
      <c r="H89" s="21"/>
      <c r="I89" s="28">
        <v>5</v>
      </c>
      <c r="J89" s="15">
        <f t="shared" si="7"/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8" customHeight="1" x14ac:dyDescent="0.15">
      <c r="A90" s="1"/>
      <c r="B90" s="1"/>
      <c r="C90" s="58"/>
      <c r="D90" s="11" t="s">
        <v>93</v>
      </c>
      <c r="E90" s="12"/>
      <c r="F90" s="12"/>
      <c r="G90" s="12"/>
      <c r="H90" s="22"/>
      <c r="I90" s="28">
        <v>25</v>
      </c>
      <c r="J90" s="15">
        <f t="shared" si="7"/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8" customHeight="1" x14ac:dyDescent="0.15">
      <c r="A91" s="1"/>
      <c r="B91" s="1"/>
      <c r="C91" s="58"/>
      <c r="D91" s="11" t="s">
        <v>94</v>
      </c>
      <c r="E91" s="12"/>
      <c r="F91" s="12"/>
      <c r="G91" s="22"/>
      <c r="H91" s="18"/>
      <c r="I91" s="28">
        <v>5</v>
      </c>
      <c r="J91" s="15">
        <f t="shared" si="7"/>
        <v>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8" customHeight="1" x14ac:dyDescent="0.15">
      <c r="A92" s="1"/>
      <c r="B92" s="1"/>
      <c r="C92" s="58"/>
      <c r="D92" s="11" t="s">
        <v>95</v>
      </c>
      <c r="E92" s="12"/>
      <c r="F92" s="12"/>
      <c r="G92" s="12"/>
      <c r="H92" s="18"/>
      <c r="I92" s="28">
        <v>30</v>
      </c>
      <c r="J92" s="15">
        <f t="shared" si="7"/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8" customHeight="1" x14ac:dyDescent="0.15">
      <c r="A93" s="1"/>
      <c r="B93" s="1"/>
      <c r="C93" s="58"/>
      <c r="D93" s="1" t="s">
        <v>96</v>
      </c>
      <c r="E93" s="12"/>
      <c r="F93" s="12"/>
      <c r="G93" s="12"/>
      <c r="H93" s="22"/>
      <c r="I93" s="28">
        <v>4.5</v>
      </c>
      <c r="J93" s="15">
        <f t="shared" si="7"/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8" customHeight="1" x14ac:dyDescent="0.15">
      <c r="A94" s="1"/>
      <c r="B94" s="1"/>
      <c r="C94" s="58"/>
      <c r="D94" s="11" t="s">
        <v>97</v>
      </c>
      <c r="E94" s="12"/>
      <c r="F94" s="22"/>
      <c r="G94" s="12"/>
      <c r="H94" s="18"/>
      <c r="I94" s="28">
        <v>5</v>
      </c>
      <c r="J94" s="15">
        <f t="shared" si="7"/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8" customHeight="1" x14ac:dyDescent="0.15">
      <c r="A95" s="1"/>
      <c r="B95" s="1"/>
      <c r="C95" s="74" t="s">
        <v>98</v>
      </c>
      <c r="D95" s="63"/>
      <c r="E95" s="63"/>
      <c r="F95" s="63"/>
      <c r="G95" s="63"/>
      <c r="H95" s="63"/>
      <c r="I95" s="63"/>
      <c r="J95" s="6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8.75" customHeight="1" x14ac:dyDescent="0.15">
      <c r="A96" s="1"/>
      <c r="B96" s="1"/>
      <c r="C96" s="58"/>
      <c r="D96" s="11" t="s">
        <v>99</v>
      </c>
      <c r="E96" s="12"/>
      <c r="F96" s="12"/>
      <c r="G96" s="12"/>
      <c r="H96" s="18"/>
      <c r="I96" s="28">
        <v>4</v>
      </c>
      <c r="J96" s="15">
        <f t="shared" ref="J96:J100" si="8">C96*I96</f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8" customHeight="1" x14ac:dyDescent="0.15">
      <c r="A97" s="1"/>
      <c r="B97" s="1"/>
      <c r="C97" s="58"/>
      <c r="D97" s="11" t="s">
        <v>100</v>
      </c>
      <c r="E97" s="12"/>
      <c r="F97" s="21"/>
      <c r="G97" s="12"/>
      <c r="H97" s="18"/>
      <c r="I97" s="28">
        <v>5</v>
      </c>
      <c r="J97" s="15">
        <f t="shared" si="8"/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8" customHeight="1" x14ac:dyDescent="0.15">
      <c r="A98" s="1"/>
      <c r="B98" s="1"/>
      <c r="C98" s="58"/>
      <c r="D98" s="11" t="s">
        <v>101</v>
      </c>
      <c r="E98" s="12"/>
      <c r="F98" s="12"/>
      <c r="G98" s="12"/>
      <c r="H98" s="18"/>
      <c r="I98" s="28">
        <v>5</v>
      </c>
      <c r="J98" s="15">
        <f t="shared" si="8"/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8" customHeight="1" x14ac:dyDescent="0.15">
      <c r="A99" s="1"/>
      <c r="B99" s="1"/>
      <c r="C99" s="58"/>
      <c r="D99" s="11" t="s">
        <v>102</v>
      </c>
      <c r="E99" s="12"/>
      <c r="F99" s="12"/>
      <c r="G99" s="12"/>
      <c r="H99" s="18"/>
      <c r="I99" s="28">
        <v>3</v>
      </c>
      <c r="J99" s="15">
        <f t="shared" si="8"/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8" customHeight="1" x14ac:dyDescent="0.15">
      <c r="A100" s="1"/>
      <c r="B100" s="1"/>
      <c r="C100" s="58"/>
      <c r="D100" s="11" t="s">
        <v>103</v>
      </c>
      <c r="E100" s="12"/>
      <c r="F100" s="12"/>
      <c r="G100" s="12"/>
      <c r="H100" s="32"/>
      <c r="I100" s="28">
        <v>2</v>
      </c>
      <c r="J100" s="15">
        <f t="shared" si="8"/>
        <v>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8" customHeight="1" x14ac:dyDescent="0.15">
      <c r="A101" s="1"/>
      <c r="B101" s="1"/>
      <c r="C101" s="33"/>
      <c r="D101" s="1"/>
      <c r="E101" s="34"/>
      <c r="F101" s="35"/>
      <c r="G101" s="1"/>
      <c r="H101" s="3"/>
      <c r="I101" s="36" t="s">
        <v>104</v>
      </c>
      <c r="J101" s="37">
        <f>SUM(J34:J100)</f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8" customHeight="1" x14ac:dyDescent="0.15">
      <c r="A102" s="1"/>
      <c r="B102" s="1"/>
      <c r="C102" s="33"/>
      <c r="D102" s="38"/>
      <c r="E102" s="39"/>
      <c r="F102" s="38"/>
      <c r="G102" s="1"/>
      <c r="H102" s="40"/>
      <c r="I102" s="41"/>
      <c r="J102" s="4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8" customHeight="1" x14ac:dyDescent="0.15">
      <c r="A103" s="1"/>
      <c r="B103" s="1"/>
      <c r="C103" s="33"/>
      <c r="D103" s="78"/>
      <c r="E103" s="79"/>
      <c r="F103" s="34"/>
      <c r="G103" s="1"/>
      <c r="H103" s="1"/>
      <c r="I103" s="1"/>
      <c r="J103" s="4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8" customHeight="1" x14ac:dyDescent="0.15">
      <c r="A104" s="1"/>
      <c r="B104" s="1"/>
      <c r="C104" s="33"/>
      <c r="F104" s="34"/>
      <c r="G104" s="1"/>
      <c r="H104" s="43" t="s">
        <v>105</v>
      </c>
      <c r="I104" s="44"/>
      <c r="J104" s="45" t="e">
        <f>VLOOKUP(J101,$T$124:$U$132,2,TRUE)</f>
        <v>#N/A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8" customHeight="1" x14ac:dyDescent="0.15">
      <c r="A105" s="1"/>
      <c r="B105" s="1"/>
      <c r="C105" s="33"/>
      <c r="D105" s="1"/>
      <c r="E105" s="39"/>
      <c r="F105" s="34"/>
      <c r="G105" s="1"/>
      <c r="H105" s="3" t="s">
        <v>106</v>
      </c>
      <c r="I105" s="3"/>
      <c r="J105" s="4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8" customHeight="1" x14ac:dyDescent="0.15">
      <c r="A106" s="1"/>
      <c r="B106" s="1"/>
      <c r="C106" s="1"/>
      <c r="D106" s="1"/>
      <c r="E106" s="1"/>
      <c r="F106" s="1"/>
      <c r="G106" s="1"/>
      <c r="H106" s="47" t="s">
        <v>107</v>
      </c>
      <c r="I106" s="3"/>
      <c r="J106" s="48" t="e">
        <f>SUM(J101+J104+J105)</f>
        <v>#N/A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8" customHeight="1" x14ac:dyDescent="0.15">
      <c r="A107" s="1"/>
      <c r="B107" s="1"/>
      <c r="C107" s="33"/>
      <c r="D107" s="80"/>
      <c r="E107" s="79"/>
      <c r="F107" s="49"/>
      <c r="G107" s="49"/>
      <c r="H107" s="1"/>
      <c r="I107" s="50"/>
      <c r="J107" s="4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8" customHeight="1" x14ac:dyDescent="0.15">
      <c r="A108" s="1"/>
      <c r="B108" s="1"/>
      <c r="C108" s="82" t="s">
        <v>108</v>
      </c>
      <c r="D108" s="79"/>
      <c r="E108" s="79"/>
      <c r="F108" s="79"/>
      <c r="G108" s="79"/>
      <c r="H108" s="79"/>
      <c r="I108" s="79"/>
      <c r="J108" s="7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8" customHeight="1" x14ac:dyDescent="0.15">
      <c r="A109" s="1"/>
      <c r="B109" s="1"/>
      <c r="C109" s="83" t="s">
        <v>109</v>
      </c>
      <c r="D109" s="79"/>
      <c r="E109" s="79"/>
      <c r="F109" s="79"/>
      <c r="G109" s="79"/>
      <c r="H109" s="79"/>
      <c r="I109" s="79"/>
      <c r="J109" s="7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8" customHeight="1" x14ac:dyDescent="0.15">
      <c r="A110" s="1"/>
      <c r="B110" s="1"/>
      <c r="C110" s="85"/>
      <c r="D110" s="79"/>
      <c r="E110" s="79"/>
      <c r="F110" s="79"/>
      <c r="G110" s="79"/>
      <c r="H110" s="79"/>
      <c r="I110" s="79"/>
      <c r="J110" s="7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8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8" customHeight="1" x14ac:dyDescent="0.15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8" customHeight="1" x14ac:dyDescent="0.15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8" customHeight="1" x14ac:dyDescent="0.15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8" customHeight="1" x14ac:dyDescent="0.15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8" customHeight="1" x14ac:dyDescent="0.15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2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8" customHeight="1" x14ac:dyDescent="0.15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8" customHeight="1" x14ac:dyDescent="0.15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8" customHeight="1" x14ac:dyDescent="0.15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8" customHeight="1" x14ac:dyDescent="0.15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52"/>
      <c r="T120" s="52"/>
      <c r="U120" s="52"/>
      <c r="V120" s="52"/>
      <c r="W120" s="52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8" customHeight="1" x14ac:dyDescent="0.15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52"/>
      <c r="T121" s="52"/>
      <c r="U121" s="52"/>
      <c r="V121" s="52"/>
      <c r="W121" s="52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8" customHeight="1" x14ac:dyDescent="0.15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52"/>
      <c r="T122" s="53" t="s">
        <v>112</v>
      </c>
      <c r="U122" s="52"/>
      <c r="V122" s="52"/>
      <c r="W122" s="52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8" customHeight="1" x14ac:dyDescent="0.15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52"/>
      <c r="T123" s="54" t="s">
        <v>110</v>
      </c>
      <c r="U123" s="54" t="s">
        <v>111</v>
      </c>
      <c r="V123" s="52"/>
      <c r="W123" s="52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8" customHeight="1" x14ac:dyDescent="0.15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52"/>
      <c r="T124" s="55">
        <v>0.01</v>
      </c>
      <c r="U124" s="56">
        <v>20</v>
      </c>
      <c r="V124" s="52"/>
      <c r="W124" s="52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8" customHeight="1" x14ac:dyDescent="0.15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52"/>
      <c r="T125" s="55">
        <v>100</v>
      </c>
      <c r="U125" s="56">
        <v>25</v>
      </c>
      <c r="V125" s="52"/>
      <c r="W125" s="52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8" customHeight="1" x14ac:dyDescent="0.15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52"/>
      <c r="T126" s="55">
        <v>300</v>
      </c>
      <c r="U126" s="56">
        <v>33</v>
      </c>
      <c r="V126" s="52"/>
      <c r="W126" s="52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27.75" customHeight="1" x14ac:dyDescent="0.15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52"/>
      <c r="T127" s="55">
        <v>500</v>
      </c>
      <c r="U127" s="56">
        <v>45</v>
      </c>
      <c r="V127" s="52"/>
      <c r="W127" s="52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27" customHeight="1" x14ac:dyDescent="0.15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51"/>
      <c r="Q128" s="1"/>
      <c r="R128" s="1"/>
      <c r="S128" s="52"/>
      <c r="T128" s="55">
        <v>700</v>
      </c>
      <c r="U128" s="56">
        <v>60</v>
      </c>
      <c r="V128" s="52"/>
      <c r="W128" s="52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8" customHeight="1" x14ac:dyDescent="0.15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52"/>
      <c r="T129" s="55">
        <v>900</v>
      </c>
      <c r="U129" s="56">
        <v>70</v>
      </c>
      <c r="V129" s="52"/>
      <c r="W129" s="52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8" customHeight="1" x14ac:dyDescent="0.15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52"/>
      <c r="T130" s="55">
        <v>1100</v>
      </c>
      <c r="U130" s="56">
        <v>75</v>
      </c>
      <c r="V130" s="52"/>
      <c r="W130" s="52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21" customHeight="1" x14ac:dyDescent="0.15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52"/>
      <c r="T131" s="55">
        <v>1300</v>
      </c>
      <c r="U131" s="56">
        <v>80</v>
      </c>
      <c r="V131" s="52"/>
      <c r="W131" s="52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27" customHeight="1" x14ac:dyDescent="0.15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52"/>
      <c r="T132" s="55">
        <v>1500</v>
      </c>
      <c r="U132" s="56">
        <v>100</v>
      </c>
      <c r="V132" s="52"/>
      <c r="W132" s="52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6.5" customHeight="1" x14ac:dyDescent="0.15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52"/>
      <c r="T133" s="57"/>
      <c r="U133" s="52"/>
      <c r="V133" s="52"/>
      <c r="W133" s="52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6.5" customHeight="1" x14ac:dyDescent="0.15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52"/>
      <c r="T134" s="52"/>
      <c r="U134" s="52"/>
      <c r="V134" s="52"/>
      <c r="W134" s="52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6.5" customHeight="1" x14ac:dyDescent="0.15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6.5" customHeight="1" x14ac:dyDescent="0.15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76"/>
      <c r="AB136" s="77"/>
      <c r="AC136" s="1"/>
      <c r="AD136" s="1"/>
      <c r="AE136" s="1"/>
      <c r="AF136" s="1"/>
    </row>
    <row r="137" spans="1:32" ht="16.5" customHeight="1" x14ac:dyDescent="0.15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6.5" customHeight="1" x14ac:dyDescent="0.15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6.5" customHeight="1" x14ac:dyDescent="0.15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6.5" customHeight="1" x14ac:dyDescent="0.15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6.5" customHeight="1" x14ac:dyDescent="0.15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6.5" customHeight="1" x14ac:dyDescent="0.15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6.5" customHeight="1" x14ac:dyDescent="0.15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6.5" customHeight="1" x14ac:dyDescent="0.15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6.5" customHeight="1" x14ac:dyDescent="0.15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6.5" customHeight="1" x14ac:dyDescent="0.15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6.5" customHeight="1" x14ac:dyDescent="0.15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6.5" customHeight="1" x14ac:dyDescent="0.15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6.5" customHeight="1" x14ac:dyDescent="0.15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6.5" customHeight="1" x14ac:dyDescent="0.15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6.5" customHeight="1" x14ac:dyDescent="0.15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6.5" customHeight="1" x14ac:dyDescent="0.15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6.5" customHeight="1" x14ac:dyDescent="0.15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6.5" customHeight="1" x14ac:dyDescent="0.15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6.5" customHeight="1" x14ac:dyDescent="0.15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6.5" customHeight="1" x14ac:dyDescent="0.15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6.5" customHeight="1" x14ac:dyDescent="0.15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6.5" customHeight="1" x14ac:dyDescent="0.15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6.5" customHeight="1" x14ac:dyDescent="0.15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6.5" customHeight="1" x14ac:dyDescent="0.15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6.5" customHeight="1" x14ac:dyDescent="0.15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6.5" customHeight="1" x14ac:dyDescent="0.15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6.5" customHeight="1" x14ac:dyDescent="0.15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6.5" customHeight="1" x14ac:dyDescent="0.15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6.5" customHeight="1" x14ac:dyDescent="0.15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6.5" customHeight="1" x14ac:dyDescent="0.15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6.5" customHeight="1" x14ac:dyDescent="0.15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6.5" customHeight="1" x14ac:dyDescent="0.15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6.5" customHeight="1" x14ac:dyDescent="0.15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6.5" customHeight="1" x14ac:dyDescent="0.15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6.5" customHeight="1" x14ac:dyDescent="0.15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6.5" customHeight="1" x14ac:dyDescent="0.15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6.5" customHeight="1" x14ac:dyDescent="0.15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6.5" customHeight="1" x14ac:dyDescent="0.15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6.5" customHeight="1" x14ac:dyDescent="0.15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6.5" customHeight="1" x14ac:dyDescent="0.15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6.5" customHeight="1" x14ac:dyDescent="0.15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6.5" customHeight="1" x14ac:dyDescent="0.15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6.5" customHeight="1" x14ac:dyDescent="0.15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6.5" customHeight="1" x14ac:dyDescent="0.15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6.5" customHeight="1" x14ac:dyDescent="0.15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6.5" customHeight="1" x14ac:dyDescent="0.15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6.5" customHeight="1" x14ac:dyDescent="0.15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6.5" customHeight="1" x14ac:dyDescent="0.15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6.5" customHeight="1" x14ac:dyDescent="0.15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6.5" customHeight="1" x14ac:dyDescent="0.15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6.5" customHeight="1" x14ac:dyDescent="0.15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6.5" customHeight="1" x14ac:dyDescent="0.15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6.5" customHeight="1" x14ac:dyDescent="0.15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6.5" customHeight="1" x14ac:dyDescent="0.15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6.5" customHeight="1" x14ac:dyDescent="0.15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6.5" customHeight="1" x14ac:dyDescent="0.15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6.5" customHeight="1" x14ac:dyDescent="0.15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6.5" customHeight="1" x14ac:dyDescent="0.15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6.5" customHeight="1" x14ac:dyDescent="0.15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6.5" customHeight="1" x14ac:dyDescent="0.15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6.5" customHeight="1" x14ac:dyDescent="0.15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6.5" customHeight="1" x14ac:dyDescent="0.15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6.5" customHeight="1" x14ac:dyDescent="0.15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6.5" customHeight="1" x14ac:dyDescent="0.15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6.5" customHeight="1" x14ac:dyDescent="0.15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6.5" customHeight="1" x14ac:dyDescent="0.15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6.5" customHeight="1" x14ac:dyDescent="0.15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6.5" customHeight="1" x14ac:dyDescent="0.15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6.5" customHeight="1" x14ac:dyDescent="0.15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6.5" customHeight="1" x14ac:dyDescent="0.15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6.5" customHeight="1" x14ac:dyDescent="0.15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6.5" customHeight="1" x14ac:dyDescent="0.15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6.5" customHeight="1" x14ac:dyDescent="0.15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6.5" customHeight="1" x14ac:dyDescent="0.15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6.5" customHeight="1" x14ac:dyDescent="0.15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6.5" customHeight="1" x14ac:dyDescent="0.15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6.5" customHeight="1" x14ac:dyDescent="0.15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6.5" customHeight="1" x14ac:dyDescent="0.15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6.5" customHeight="1" x14ac:dyDescent="0.15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6.5" customHeight="1" x14ac:dyDescent="0.15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6.5" customHeight="1" x14ac:dyDescent="0.15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6.5" customHeight="1" x14ac:dyDescent="0.15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6.5" customHeight="1" x14ac:dyDescent="0.15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6.5" customHeight="1" x14ac:dyDescent="0.15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6.5" customHeight="1" x14ac:dyDescent="0.15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6.5" customHeight="1" x14ac:dyDescent="0.15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6.5" customHeight="1" x14ac:dyDescent="0.15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6.5" customHeight="1" x14ac:dyDescent="0.15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6.5" customHeight="1" x14ac:dyDescent="0.15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6.5" customHeight="1" x14ac:dyDescent="0.15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6.5" customHeight="1" x14ac:dyDescent="0.15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6.5" customHeight="1" x14ac:dyDescent="0.15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6.5" customHeight="1" x14ac:dyDescent="0.15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6.5" customHeight="1" x14ac:dyDescent="0.15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6.5" customHeight="1" x14ac:dyDescent="0.15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6.5" customHeight="1" x14ac:dyDescent="0.15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6.5" customHeight="1" x14ac:dyDescent="0.15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6.5" customHeight="1" x14ac:dyDescent="0.15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6.5" customHeight="1" x14ac:dyDescent="0.15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6.5" customHeight="1" x14ac:dyDescent="0.15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6.5" customHeight="1" x14ac:dyDescent="0.15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6.5" customHeight="1" x14ac:dyDescent="0.15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6.5" customHeight="1" x14ac:dyDescent="0.15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6.5" customHeight="1" x14ac:dyDescent="0.15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6.5" customHeight="1" x14ac:dyDescent="0.15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6.5" customHeight="1" x14ac:dyDescent="0.15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6.5" customHeight="1" x14ac:dyDescent="0.15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6.5" customHeight="1" x14ac:dyDescent="0.15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6.5" customHeight="1" x14ac:dyDescent="0.15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6.5" customHeight="1" x14ac:dyDescent="0.15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6.5" customHeight="1" x14ac:dyDescent="0.15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6.5" customHeight="1" x14ac:dyDescent="0.15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6.5" customHeight="1" x14ac:dyDescent="0.15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6.5" customHeight="1" x14ac:dyDescent="0.15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6.5" customHeight="1" x14ac:dyDescent="0.15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6.5" customHeight="1" x14ac:dyDescent="0.15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6.5" customHeight="1" x14ac:dyDescent="0.15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6.5" customHeight="1" x14ac:dyDescent="0.15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6.5" customHeight="1" x14ac:dyDescent="0.15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6.5" customHeight="1" x14ac:dyDescent="0.15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6.5" customHeight="1" x14ac:dyDescent="0.15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6.5" customHeight="1" x14ac:dyDescent="0.15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6.5" customHeight="1" x14ac:dyDescent="0.15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6.5" customHeight="1" x14ac:dyDescent="0.15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6.5" customHeight="1" x14ac:dyDescent="0.15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6.5" customHeight="1" x14ac:dyDescent="0.15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6.5" customHeight="1" x14ac:dyDescent="0.15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6.5" customHeight="1" x14ac:dyDescent="0.15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6.5" customHeight="1" x14ac:dyDescent="0.15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6.5" customHeight="1" x14ac:dyDescent="0.15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6.5" customHeight="1" x14ac:dyDescent="0.15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6.5" customHeight="1" x14ac:dyDescent="0.15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6.5" customHeight="1" x14ac:dyDescent="0.15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6.5" customHeight="1" x14ac:dyDescent="0.15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6.5" customHeight="1" x14ac:dyDescent="0.15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6.5" customHeight="1" x14ac:dyDescent="0.15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6.5" customHeight="1" x14ac:dyDescent="0.15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6.5" customHeight="1" x14ac:dyDescent="0.15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6.5" customHeight="1" x14ac:dyDescent="0.15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6.5" customHeight="1" x14ac:dyDescent="0.15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6.5" customHeight="1" x14ac:dyDescent="0.15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6.5" customHeight="1" x14ac:dyDescent="0.15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6.5" customHeight="1" x14ac:dyDescent="0.15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6.5" customHeight="1" x14ac:dyDescent="0.15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6.5" customHeight="1" x14ac:dyDescent="0.15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6.5" customHeight="1" x14ac:dyDescent="0.15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6.5" customHeight="1" x14ac:dyDescent="0.15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6.5" customHeight="1" x14ac:dyDescent="0.15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6.5" customHeight="1" x14ac:dyDescent="0.15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6.5" customHeight="1" x14ac:dyDescent="0.15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6.5" customHeight="1" x14ac:dyDescent="0.15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6.5" customHeight="1" x14ac:dyDescent="0.15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6.5" customHeight="1" x14ac:dyDescent="0.15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6.5" customHeight="1" x14ac:dyDescent="0.15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6.5" customHeight="1" x14ac:dyDescent="0.15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6.5" customHeight="1" x14ac:dyDescent="0.15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6.5" customHeight="1" x14ac:dyDescent="0.15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6.5" customHeight="1" x14ac:dyDescent="0.15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6.5" customHeight="1" x14ac:dyDescent="0.15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6.5" customHeight="1" x14ac:dyDescent="0.15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6.5" customHeight="1" x14ac:dyDescent="0.15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6.5" customHeight="1" x14ac:dyDescent="0.15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6.5" customHeight="1" x14ac:dyDescent="0.15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6.5" customHeight="1" x14ac:dyDescent="0.15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6.5" customHeight="1" x14ac:dyDescent="0.15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6.5" customHeight="1" x14ac:dyDescent="0.15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6.5" customHeight="1" x14ac:dyDescent="0.15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6.5" customHeight="1" x14ac:dyDescent="0.15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6.5" customHeight="1" x14ac:dyDescent="0.15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6.5" customHeight="1" x14ac:dyDescent="0.15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6.5" customHeight="1" x14ac:dyDescent="0.15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6.5" customHeight="1" x14ac:dyDescent="0.15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6.5" customHeight="1" x14ac:dyDescent="0.15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6.5" customHeight="1" x14ac:dyDescent="0.15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6.5" customHeight="1" x14ac:dyDescent="0.15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6.5" customHeight="1" x14ac:dyDescent="0.15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6.5" customHeight="1" x14ac:dyDescent="0.15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6.5" customHeight="1" x14ac:dyDescent="0.15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6.5" customHeight="1" x14ac:dyDescent="0.15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6.5" customHeight="1" x14ac:dyDescent="0.15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6.5" customHeight="1" x14ac:dyDescent="0.15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6.5" customHeight="1" x14ac:dyDescent="0.15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6.5" customHeight="1" x14ac:dyDescent="0.15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6.5" customHeight="1" x14ac:dyDescent="0.15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6.5" customHeight="1" x14ac:dyDescent="0.15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6.5" customHeight="1" x14ac:dyDescent="0.15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6.5" customHeight="1" x14ac:dyDescent="0.15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6.5" customHeight="1" x14ac:dyDescent="0.15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6.5" customHeight="1" x14ac:dyDescent="0.15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6.5" customHeight="1" x14ac:dyDescent="0.15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6.5" customHeight="1" x14ac:dyDescent="0.15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6.5" customHeight="1" x14ac:dyDescent="0.15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6.5" customHeight="1" x14ac:dyDescent="0.15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6.5" customHeight="1" x14ac:dyDescent="0.15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6.5" customHeight="1" x14ac:dyDescent="0.15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6.5" customHeight="1" x14ac:dyDescent="0.15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6.5" customHeight="1" x14ac:dyDescent="0.15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6.5" customHeight="1" x14ac:dyDescent="0.15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6.5" customHeight="1" x14ac:dyDescent="0.15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6.5" customHeight="1" x14ac:dyDescent="0.15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6.5" customHeight="1" x14ac:dyDescent="0.15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6.5" customHeight="1" x14ac:dyDescent="0.15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6.5" customHeight="1" x14ac:dyDescent="0.15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6.5" customHeight="1" x14ac:dyDescent="0.15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6.5" customHeight="1" x14ac:dyDescent="0.15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6.5" customHeight="1" x14ac:dyDescent="0.15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6.5" customHeight="1" x14ac:dyDescent="0.15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6.5" customHeight="1" x14ac:dyDescent="0.15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6.5" customHeight="1" x14ac:dyDescent="0.15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6.5" customHeight="1" x14ac:dyDescent="0.15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6.5" customHeight="1" x14ac:dyDescent="0.15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6.5" customHeight="1" x14ac:dyDescent="0.15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6.5" customHeight="1" x14ac:dyDescent="0.15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6.5" customHeight="1" x14ac:dyDescent="0.15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6.5" customHeight="1" x14ac:dyDescent="0.15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6.5" customHeight="1" x14ac:dyDescent="0.15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6.5" customHeight="1" x14ac:dyDescent="0.15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6.5" customHeight="1" x14ac:dyDescent="0.15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6.5" customHeight="1" x14ac:dyDescent="0.15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6.5" customHeight="1" x14ac:dyDescent="0.15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6.5" customHeight="1" x14ac:dyDescent="0.15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6.5" customHeight="1" x14ac:dyDescent="0.15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6.5" customHeight="1" x14ac:dyDescent="0.15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6.5" customHeight="1" x14ac:dyDescent="0.15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6.5" customHeight="1" x14ac:dyDescent="0.15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6.5" customHeight="1" x14ac:dyDescent="0.15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6.5" customHeight="1" x14ac:dyDescent="0.15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6.5" customHeight="1" x14ac:dyDescent="0.15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6.5" customHeight="1" x14ac:dyDescent="0.15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6.5" customHeight="1" x14ac:dyDescent="0.15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6.5" customHeight="1" x14ac:dyDescent="0.15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6.5" customHeight="1" x14ac:dyDescent="0.15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6.5" customHeight="1" x14ac:dyDescent="0.15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6.5" customHeight="1" x14ac:dyDescent="0.15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6.5" customHeight="1" x14ac:dyDescent="0.15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6.5" customHeight="1" x14ac:dyDescent="0.15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6.5" customHeight="1" x14ac:dyDescent="0.15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6.5" customHeight="1" x14ac:dyDescent="0.15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6.5" customHeight="1" x14ac:dyDescent="0.15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6.5" customHeight="1" x14ac:dyDescent="0.15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6.5" customHeight="1" x14ac:dyDescent="0.15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6.5" customHeight="1" x14ac:dyDescent="0.15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6.5" customHeight="1" x14ac:dyDescent="0.15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6.5" customHeight="1" x14ac:dyDescent="0.15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6.5" customHeight="1" x14ac:dyDescent="0.15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6.5" customHeight="1" x14ac:dyDescent="0.15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6.5" customHeight="1" x14ac:dyDescent="0.15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6.5" customHeight="1" x14ac:dyDescent="0.15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6.5" customHeight="1" x14ac:dyDescent="0.15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6.5" customHeight="1" x14ac:dyDescent="0.15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6.5" customHeight="1" x14ac:dyDescent="0.15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6.5" customHeight="1" x14ac:dyDescent="0.15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6.5" customHeight="1" x14ac:dyDescent="0.15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6.5" customHeight="1" x14ac:dyDescent="0.15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6.5" customHeight="1" x14ac:dyDescent="0.15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6.5" customHeight="1" x14ac:dyDescent="0.15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6.5" customHeight="1" x14ac:dyDescent="0.15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6.5" customHeight="1" x14ac:dyDescent="0.15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6.5" customHeight="1" x14ac:dyDescent="0.15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6.5" customHeight="1" x14ac:dyDescent="0.15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6.5" customHeight="1" x14ac:dyDescent="0.15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6.5" customHeight="1" x14ac:dyDescent="0.15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6.5" customHeight="1" x14ac:dyDescent="0.15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6.5" customHeight="1" x14ac:dyDescent="0.15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6.5" customHeight="1" x14ac:dyDescent="0.15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6.5" customHeight="1" x14ac:dyDescent="0.15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6.5" customHeight="1" x14ac:dyDescent="0.15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6.5" customHeight="1" x14ac:dyDescent="0.15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6.5" customHeight="1" x14ac:dyDescent="0.15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6.5" customHeight="1" x14ac:dyDescent="0.15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6.5" customHeight="1" x14ac:dyDescent="0.15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6.5" customHeight="1" x14ac:dyDescent="0.15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6.5" customHeight="1" x14ac:dyDescent="0.15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6.5" customHeight="1" x14ac:dyDescent="0.15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6.5" customHeight="1" x14ac:dyDescent="0.15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6.5" customHeight="1" x14ac:dyDescent="0.15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6.5" customHeight="1" x14ac:dyDescent="0.15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6.5" customHeight="1" x14ac:dyDescent="0.15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6.5" customHeight="1" x14ac:dyDescent="0.15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6.5" customHeight="1" x14ac:dyDescent="0.15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6.5" customHeight="1" x14ac:dyDescent="0.15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6.5" customHeight="1" x14ac:dyDescent="0.15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6.5" customHeight="1" x14ac:dyDescent="0.15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6.5" customHeight="1" x14ac:dyDescent="0.15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6.5" customHeight="1" x14ac:dyDescent="0.15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6.5" customHeight="1" x14ac:dyDescent="0.15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6.5" customHeight="1" x14ac:dyDescent="0.15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6.5" customHeight="1" x14ac:dyDescent="0.15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6.5" customHeight="1" x14ac:dyDescent="0.15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6.5" customHeight="1" x14ac:dyDescent="0.15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6.5" customHeight="1" x14ac:dyDescent="0.15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6.5" customHeight="1" x14ac:dyDescent="0.15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6.5" customHeight="1" x14ac:dyDescent="0.15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6.5" customHeight="1" x14ac:dyDescent="0.15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6.5" customHeight="1" x14ac:dyDescent="0.15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6.5" customHeight="1" x14ac:dyDescent="0.15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6.5" customHeight="1" x14ac:dyDescent="0.15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6.5" customHeight="1" x14ac:dyDescent="0.15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6.5" customHeight="1" x14ac:dyDescent="0.15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6.5" customHeight="1" x14ac:dyDescent="0.15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6.5" customHeight="1" x14ac:dyDescent="0.15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6.5" customHeight="1" x14ac:dyDescent="0.15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6.5" customHeight="1" x14ac:dyDescent="0.15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6.5" customHeight="1" x14ac:dyDescent="0.15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6.5" customHeight="1" x14ac:dyDescent="0.15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6.5" customHeight="1" x14ac:dyDescent="0.15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6.5" customHeight="1" x14ac:dyDescent="0.15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6.5" customHeight="1" x14ac:dyDescent="0.15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6.5" customHeight="1" x14ac:dyDescent="0.15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6.5" customHeight="1" x14ac:dyDescent="0.15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6.5" customHeight="1" x14ac:dyDescent="0.15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6.5" customHeight="1" x14ac:dyDescent="0.15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6.5" customHeight="1" x14ac:dyDescent="0.15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6.5" customHeight="1" x14ac:dyDescent="0.15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6.5" customHeight="1" x14ac:dyDescent="0.15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6.5" customHeight="1" x14ac:dyDescent="0.15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6.5" customHeight="1" x14ac:dyDescent="0.15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6.5" customHeight="1" x14ac:dyDescent="0.15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6.5" customHeight="1" x14ac:dyDescent="0.15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6.5" customHeight="1" x14ac:dyDescent="0.15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6.5" customHeight="1" x14ac:dyDescent="0.15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6.5" customHeight="1" x14ac:dyDescent="0.15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6.5" customHeight="1" x14ac:dyDescent="0.15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6.5" customHeight="1" x14ac:dyDescent="0.15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6.5" customHeight="1" x14ac:dyDescent="0.15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6.5" customHeight="1" x14ac:dyDescent="0.15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6.5" customHeight="1" x14ac:dyDescent="0.15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6.5" customHeight="1" x14ac:dyDescent="0.15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6.5" customHeight="1" x14ac:dyDescent="0.15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6.5" customHeight="1" x14ac:dyDescent="0.15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6.5" customHeight="1" x14ac:dyDescent="0.15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6.5" customHeight="1" x14ac:dyDescent="0.15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6.5" customHeight="1" x14ac:dyDescent="0.15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6.5" customHeight="1" x14ac:dyDescent="0.15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6.5" customHeight="1" x14ac:dyDescent="0.15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6.5" customHeight="1" x14ac:dyDescent="0.15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6.5" customHeight="1" x14ac:dyDescent="0.15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6.5" customHeight="1" x14ac:dyDescent="0.15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6.5" customHeight="1" x14ac:dyDescent="0.15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6.5" customHeight="1" x14ac:dyDescent="0.15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6.5" customHeight="1" x14ac:dyDescent="0.15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6.5" customHeight="1" x14ac:dyDescent="0.15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6.5" customHeight="1" x14ac:dyDescent="0.15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6.5" customHeight="1" x14ac:dyDescent="0.15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6.5" customHeight="1" x14ac:dyDescent="0.15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6.5" customHeight="1" x14ac:dyDescent="0.15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6.5" customHeight="1" x14ac:dyDescent="0.15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6.5" customHeight="1" x14ac:dyDescent="0.15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6.5" customHeight="1" x14ac:dyDescent="0.15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6.5" customHeight="1" x14ac:dyDescent="0.15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6.5" customHeight="1" x14ac:dyDescent="0.15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6.5" customHeight="1" x14ac:dyDescent="0.15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6.5" customHeight="1" x14ac:dyDescent="0.15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6.5" customHeight="1" x14ac:dyDescent="0.15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6.5" customHeight="1" x14ac:dyDescent="0.15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6.5" customHeight="1" x14ac:dyDescent="0.15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6.5" customHeight="1" x14ac:dyDescent="0.15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6.5" customHeight="1" x14ac:dyDescent="0.15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6.5" customHeight="1" x14ac:dyDescent="0.15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6.5" customHeight="1" x14ac:dyDescent="0.15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6.5" customHeight="1" x14ac:dyDescent="0.15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6.5" customHeight="1" x14ac:dyDescent="0.15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6.5" customHeight="1" x14ac:dyDescent="0.15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6.5" customHeight="1" x14ac:dyDescent="0.15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6.5" customHeight="1" x14ac:dyDescent="0.15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6.5" customHeight="1" x14ac:dyDescent="0.15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6.5" customHeight="1" x14ac:dyDescent="0.15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6.5" customHeight="1" x14ac:dyDescent="0.15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6.5" customHeight="1" x14ac:dyDescent="0.15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6.5" customHeight="1" x14ac:dyDescent="0.15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6.5" customHeight="1" x14ac:dyDescent="0.15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6.5" customHeight="1" x14ac:dyDescent="0.15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6.5" customHeight="1" x14ac:dyDescent="0.15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6.5" customHeight="1" x14ac:dyDescent="0.15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6.5" customHeight="1" x14ac:dyDescent="0.15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6.5" customHeight="1" x14ac:dyDescent="0.15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6.5" customHeight="1" x14ac:dyDescent="0.15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6.5" customHeight="1" x14ac:dyDescent="0.15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6.5" customHeight="1" x14ac:dyDescent="0.15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6.5" customHeight="1" x14ac:dyDescent="0.15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6.5" customHeight="1" x14ac:dyDescent="0.15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6.5" customHeight="1" x14ac:dyDescent="0.15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6.5" customHeight="1" x14ac:dyDescent="0.15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6.5" customHeight="1" x14ac:dyDescent="0.15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6.5" customHeight="1" x14ac:dyDescent="0.15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6.5" customHeight="1" x14ac:dyDescent="0.15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6.5" customHeight="1" x14ac:dyDescent="0.15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6.5" customHeight="1" x14ac:dyDescent="0.15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6.5" customHeight="1" x14ac:dyDescent="0.15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6.5" customHeight="1" x14ac:dyDescent="0.15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6.5" customHeight="1" x14ac:dyDescent="0.15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6.5" customHeight="1" x14ac:dyDescent="0.15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6.5" customHeight="1" x14ac:dyDescent="0.15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6.5" customHeight="1" x14ac:dyDescent="0.15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6.5" customHeight="1" x14ac:dyDescent="0.15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6.5" customHeight="1" x14ac:dyDescent="0.15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6.5" customHeight="1" x14ac:dyDescent="0.15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6.5" customHeight="1" x14ac:dyDescent="0.15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6.5" customHeight="1" x14ac:dyDescent="0.15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6.5" customHeight="1" x14ac:dyDescent="0.15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6.5" customHeight="1" x14ac:dyDescent="0.15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6.5" customHeight="1" x14ac:dyDescent="0.15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6.5" customHeight="1" x14ac:dyDescent="0.15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6.5" customHeight="1" x14ac:dyDescent="0.15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6.5" customHeight="1" x14ac:dyDescent="0.15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6.5" customHeight="1" x14ac:dyDescent="0.15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6.5" customHeight="1" x14ac:dyDescent="0.15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6.5" customHeight="1" x14ac:dyDescent="0.15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6.5" customHeight="1" x14ac:dyDescent="0.15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6.5" customHeight="1" x14ac:dyDescent="0.15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6.5" customHeight="1" x14ac:dyDescent="0.15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6.5" customHeight="1" x14ac:dyDescent="0.15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6.5" customHeight="1" x14ac:dyDescent="0.15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6.5" customHeight="1" x14ac:dyDescent="0.15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6.5" customHeight="1" x14ac:dyDescent="0.15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6.5" customHeight="1" x14ac:dyDescent="0.15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6.5" customHeight="1" x14ac:dyDescent="0.15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6.5" customHeight="1" x14ac:dyDescent="0.15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6.5" customHeight="1" x14ac:dyDescent="0.15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6.5" customHeight="1" x14ac:dyDescent="0.15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6.5" customHeight="1" x14ac:dyDescent="0.15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6.5" customHeight="1" x14ac:dyDescent="0.15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6.5" customHeight="1" x14ac:dyDescent="0.15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6.5" customHeight="1" x14ac:dyDescent="0.15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6.5" customHeight="1" x14ac:dyDescent="0.15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6.5" customHeight="1" x14ac:dyDescent="0.15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6.5" customHeight="1" x14ac:dyDescent="0.15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6.5" customHeight="1" x14ac:dyDescent="0.15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6.5" customHeight="1" x14ac:dyDescent="0.15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6.5" customHeight="1" x14ac:dyDescent="0.15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6.5" customHeight="1" x14ac:dyDescent="0.15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6.5" customHeight="1" x14ac:dyDescent="0.15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6.5" customHeight="1" x14ac:dyDescent="0.15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6.5" customHeight="1" x14ac:dyDescent="0.15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6.5" customHeight="1" x14ac:dyDescent="0.15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6.5" customHeight="1" x14ac:dyDescent="0.15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6.5" customHeight="1" x14ac:dyDescent="0.15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6.5" customHeight="1" x14ac:dyDescent="0.15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6.5" customHeight="1" x14ac:dyDescent="0.15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6.5" customHeight="1" x14ac:dyDescent="0.15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6.5" customHeight="1" x14ac:dyDescent="0.15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6.5" customHeight="1" x14ac:dyDescent="0.15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6.5" customHeight="1" x14ac:dyDescent="0.15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6.5" customHeight="1" x14ac:dyDescent="0.15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6.5" customHeight="1" x14ac:dyDescent="0.15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6.5" customHeight="1" x14ac:dyDescent="0.15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6.5" customHeight="1" x14ac:dyDescent="0.15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6.5" customHeight="1" x14ac:dyDescent="0.15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6.5" customHeight="1" x14ac:dyDescent="0.15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6.5" customHeight="1" x14ac:dyDescent="0.15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6.5" customHeight="1" x14ac:dyDescent="0.15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6.5" customHeight="1" x14ac:dyDescent="0.15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6.5" customHeight="1" x14ac:dyDescent="0.15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6.5" customHeight="1" x14ac:dyDescent="0.15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6.5" customHeight="1" x14ac:dyDescent="0.15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6.5" customHeight="1" x14ac:dyDescent="0.15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6.5" customHeight="1" x14ac:dyDescent="0.15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6.5" customHeight="1" x14ac:dyDescent="0.15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6.5" customHeight="1" x14ac:dyDescent="0.15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6.5" customHeight="1" x14ac:dyDescent="0.15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6.5" customHeight="1" x14ac:dyDescent="0.15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6.5" customHeight="1" x14ac:dyDescent="0.15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6.5" customHeight="1" x14ac:dyDescent="0.15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6.5" customHeight="1" x14ac:dyDescent="0.15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6.5" customHeight="1" x14ac:dyDescent="0.15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6.5" customHeight="1" x14ac:dyDescent="0.15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6.5" customHeight="1" x14ac:dyDescent="0.15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6.5" customHeight="1" x14ac:dyDescent="0.15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6.5" customHeight="1" x14ac:dyDescent="0.15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6.5" customHeight="1" x14ac:dyDescent="0.15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6.5" customHeight="1" x14ac:dyDescent="0.15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6.5" customHeight="1" x14ac:dyDescent="0.15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6.5" customHeight="1" x14ac:dyDescent="0.15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6.5" customHeight="1" x14ac:dyDescent="0.15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6.5" customHeight="1" x14ac:dyDescent="0.15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6.5" customHeight="1" x14ac:dyDescent="0.15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6.5" customHeight="1" x14ac:dyDescent="0.15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6.5" customHeight="1" x14ac:dyDescent="0.15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6.5" customHeight="1" x14ac:dyDescent="0.15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6.5" customHeight="1" x14ac:dyDescent="0.15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6.5" customHeight="1" x14ac:dyDescent="0.15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6.5" customHeight="1" x14ac:dyDescent="0.15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6.5" customHeight="1" x14ac:dyDescent="0.15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6.5" customHeight="1" x14ac:dyDescent="0.15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6.5" customHeight="1" x14ac:dyDescent="0.15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6.5" customHeight="1" x14ac:dyDescent="0.15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6.5" customHeight="1" x14ac:dyDescent="0.15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6.5" customHeight="1" x14ac:dyDescent="0.15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6.5" customHeight="1" x14ac:dyDescent="0.15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6.5" customHeight="1" x14ac:dyDescent="0.15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6.5" customHeight="1" x14ac:dyDescent="0.15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6.5" customHeight="1" x14ac:dyDescent="0.15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6.5" customHeight="1" x14ac:dyDescent="0.15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6.5" customHeight="1" x14ac:dyDescent="0.15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6.5" customHeight="1" x14ac:dyDescent="0.15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6.5" customHeight="1" x14ac:dyDescent="0.15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6.5" customHeight="1" x14ac:dyDescent="0.15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6.5" customHeight="1" x14ac:dyDescent="0.15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6.5" customHeight="1" x14ac:dyDescent="0.15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6.5" customHeight="1" x14ac:dyDescent="0.15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6.5" customHeight="1" x14ac:dyDescent="0.15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6.5" customHeight="1" x14ac:dyDescent="0.15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6.5" customHeight="1" x14ac:dyDescent="0.15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6.5" customHeight="1" x14ac:dyDescent="0.15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6.5" customHeight="1" x14ac:dyDescent="0.15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6.5" customHeight="1" x14ac:dyDescent="0.15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6.5" customHeight="1" x14ac:dyDescent="0.15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6.5" customHeight="1" x14ac:dyDescent="0.15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6.5" customHeight="1" x14ac:dyDescent="0.15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6.5" customHeight="1" x14ac:dyDescent="0.15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6.5" customHeight="1" x14ac:dyDescent="0.15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6.5" customHeight="1" x14ac:dyDescent="0.15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6.5" customHeight="1" x14ac:dyDescent="0.15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6.5" customHeight="1" x14ac:dyDescent="0.15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6.5" customHeight="1" x14ac:dyDescent="0.15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6.5" customHeight="1" x14ac:dyDescent="0.15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6.5" customHeight="1" x14ac:dyDescent="0.15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6.5" customHeight="1" x14ac:dyDescent="0.15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6.5" customHeight="1" x14ac:dyDescent="0.15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6.5" customHeight="1" x14ac:dyDescent="0.15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6.5" customHeight="1" x14ac:dyDescent="0.15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6.5" customHeight="1" x14ac:dyDescent="0.15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6.5" customHeight="1" x14ac:dyDescent="0.15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6.5" customHeight="1" x14ac:dyDescent="0.15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6.5" customHeight="1" x14ac:dyDescent="0.15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6.5" customHeight="1" x14ac:dyDescent="0.15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6.5" customHeight="1" x14ac:dyDescent="0.15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6.5" customHeight="1" x14ac:dyDescent="0.15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6.5" customHeight="1" x14ac:dyDescent="0.15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6.5" customHeight="1" x14ac:dyDescent="0.15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6.5" customHeight="1" x14ac:dyDescent="0.15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6.5" customHeight="1" x14ac:dyDescent="0.15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6.5" customHeight="1" x14ac:dyDescent="0.15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6.5" customHeight="1" x14ac:dyDescent="0.15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6.5" customHeight="1" x14ac:dyDescent="0.15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6.5" customHeight="1" x14ac:dyDescent="0.15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6.5" customHeight="1" x14ac:dyDescent="0.15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6.5" customHeight="1" x14ac:dyDescent="0.15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6.5" customHeight="1" x14ac:dyDescent="0.15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6.5" customHeight="1" x14ac:dyDescent="0.15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6.5" customHeight="1" x14ac:dyDescent="0.15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6.5" customHeight="1" x14ac:dyDescent="0.15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6.5" customHeight="1" x14ac:dyDescent="0.15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6.5" customHeight="1" x14ac:dyDescent="0.15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6.5" customHeight="1" x14ac:dyDescent="0.15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6.5" customHeight="1" x14ac:dyDescent="0.15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6.5" customHeight="1" x14ac:dyDescent="0.15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6.5" customHeight="1" x14ac:dyDescent="0.15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6.5" customHeight="1" x14ac:dyDescent="0.15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6.5" customHeight="1" x14ac:dyDescent="0.15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6.5" customHeight="1" x14ac:dyDescent="0.15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6.5" customHeight="1" x14ac:dyDescent="0.15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6.5" customHeight="1" x14ac:dyDescent="0.15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6.5" customHeight="1" x14ac:dyDescent="0.15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6.5" customHeight="1" x14ac:dyDescent="0.15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6.5" customHeight="1" x14ac:dyDescent="0.15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6.5" customHeight="1" x14ac:dyDescent="0.15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6.5" customHeight="1" x14ac:dyDescent="0.15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6.5" customHeight="1" x14ac:dyDescent="0.15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6.5" customHeight="1" x14ac:dyDescent="0.15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6.5" customHeight="1" x14ac:dyDescent="0.15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6.5" customHeight="1" x14ac:dyDescent="0.15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6.5" customHeight="1" x14ac:dyDescent="0.15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6.5" customHeight="1" x14ac:dyDescent="0.15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6.5" customHeight="1" x14ac:dyDescent="0.15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6.5" customHeight="1" x14ac:dyDescent="0.15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6.5" customHeight="1" x14ac:dyDescent="0.15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6.5" customHeight="1" x14ac:dyDescent="0.15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6.5" customHeight="1" x14ac:dyDescent="0.15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6.5" customHeight="1" x14ac:dyDescent="0.15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6.5" customHeight="1" x14ac:dyDescent="0.15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6.5" customHeight="1" x14ac:dyDescent="0.15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6.5" customHeight="1" x14ac:dyDescent="0.15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6.5" customHeight="1" x14ac:dyDescent="0.15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6.5" customHeight="1" x14ac:dyDescent="0.15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6.5" customHeight="1" x14ac:dyDescent="0.15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6.5" customHeight="1" x14ac:dyDescent="0.15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6.5" customHeight="1" x14ac:dyDescent="0.15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6.5" customHeight="1" x14ac:dyDescent="0.15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6.5" customHeight="1" x14ac:dyDescent="0.15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6.5" customHeight="1" x14ac:dyDescent="0.15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6.5" customHeight="1" x14ac:dyDescent="0.15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6.5" customHeight="1" x14ac:dyDescent="0.15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6.5" customHeight="1" x14ac:dyDescent="0.15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6.5" customHeight="1" x14ac:dyDescent="0.15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6.5" customHeight="1" x14ac:dyDescent="0.15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6.5" customHeight="1" x14ac:dyDescent="0.15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6.5" customHeight="1" x14ac:dyDescent="0.15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6.5" customHeight="1" x14ac:dyDescent="0.15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6.5" customHeight="1" x14ac:dyDescent="0.15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6.5" customHeight="1" x14ac:dyDescent="0.15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6.5" customHeight="1" x14ac:dyDescent="0.15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6.5" customHeight="1" x14ac:dyDescent="0.15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6.5" customHeight="1" x14ac:dyDescent="0.15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6.5" customHeight="1" x14ac:dyDescent="0.15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6.5" customHeight="1" x14ac:dyDescent="0.15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6.5" customHeight="1" x14ac:dyDescent="0.15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6.5" customHeight="1" x14ac:dyDescent="0.15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6.5" customHeight="1" x14ac:dyDescent="0.15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6.5" customHeight="1" x14ac:dyDescent="0.15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6.5" customHeight="1" x14ac:dyDescent="0.15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6.5" customHeight="1" x14ac:dyDescent="0.15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6.5" customHeight="1" x14ac:dyDescent="0.15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6.5" customHeight="1" x14ac:dyDescent="0.15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6.5" customHeight="1" x14ac:dyDescent="0.15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6.5" customHeight="1" x14ac:dyDescent="0.15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6.5" customHeight="1" x14ac:dyDescent="0.15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6.5" customHeight="1" x14ac:dyDescent="0.15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6.5" customHeight="1" x14ac:dyDescent="0.15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6.5" customHeight="1" x14ac:dyDescent="0.15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6.5" customHeight="1" x14ac:dyDescent="0.15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6.5" customHeight="1" x14ac:dyDescent="0.15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6.5" customHeight="1" x14ac:dyDescent="0.15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6.5" customHeight="1" x14ac:dyDescent="0.15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6.5" customHeight="1" x14ac:dyDescent="0.15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6.5" customHeight="1" x14ac:dyDescent="0.15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6.5" customHeight="1" x14ac:dyDescent="0.15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6.5" customHeight="1" x14ac:dyDescent="0.15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6.5" customHeight="1" x14ac:dyDescent="0.15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6.5" customHeight="1" x14ac:dyDescent="0.15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6.5" customHeight="1" x14ac:dyDescent="0.15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6.5" customHeight="1" x14ac:dyDescent="0.15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6.5" customHeight="1" x14ac:dyDescent="0.15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6.5" customHeight="1" x14ac:dyDescent="0.15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6.5" customHeight="1" x14ac:dyDescent="0.15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6.5" customHeight="1" x14ac:dyDescent="0.15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6.5" customHeight="1" x14ac:dyDescent="0.15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6.5" customHeight="1" x14ac:dyDescent="0.15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6.5" customHeight="1" x14ac:dyDescent="0.15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6.5" customHeight="1" x14ac:dyDescent="0.15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6.5" customHeight="1" x14ac:dyDescent="0.15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6.5" customHeight="1" x14ac:dyDescent="0.15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6.5" customHeight="1" x14ac:dyDescent="0.15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6.5" customHeight="1" x14ac:dyDescent="0.15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6.5" customHeight="1" x14ac:dyDescent="0.15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6.5" customHeight="1" x14ac:dyDescent="0.15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6.5" customHeight="1" x14ac:dyDescent="0.15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6.5" customHeight="1" x14ac:dyDescent="0.15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6.5" customHeight="1" x14ac:dyDescent="0.15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6.5" customHeight="1" x14ac:dyDescent="0.15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6.5" customHeight="1" x14ac:dyDescent="0.15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6.5" customHeight="1" x14ac:dyDescent="0.15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6.5" customHeight="1" x14ac:dyDescent="0.15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6.5" customHeight="1" x14ac:dyDescent="0.15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6.5" customHeight="1" x14ac:dyDescent="0.15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6.5" customHeight="1" x14ac:dyDescent="0.15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6.5" customHeight="1" x14ac:dyDescent="0.15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6.5" customHeight="1" x14ac:dyDescent="0.15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6.5" customHeight="1" x14ac:dyDescent="0.15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6.5" customHeight="1" x14ac:dyDescent="0.15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6.5" customHeight="1" x14ac:dyDescent="0.15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6.5" customHeight="1" x14ac:dyDescent="0.15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6.5" customHeight="1" x14ac:dyDescent="0.15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6.5" customHeight="1" x14ac:dyDescent="0.15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6.5" customHeight="1" x14ac:dyDescent="0.15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6.5" customHeight="1" x14ac:dyDescent="0.15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6.5" customHeight="1" x14ac:dyDescent="0.15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6.5" customHeight="1" x14ac:dyDescent="0.15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6.5" customHeight="1" x14ac:dyDescent="0.15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6.5" customHeight="1" x14ac:dyDescent="0.15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6.5" customHeight="1" x14ac:dyDescent="0.15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6.5" customHeight="1" x14ac:dyDescent="0.15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6.5" customHeight="1" x14ac:dyDescent="0.15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6.5" customHeight="1" x14ac:dyDescent="0.15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6.5" customHeight="1" x14ac:dyDescent="0.15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6.5" customHeight="1" x14ac:dyDescent="0.15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6.5" customHeight="1" x14ac:dyDescent="0.15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6.5" customHeight="1" x14ac:dyDescent="0.15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6.5" customHeight="1" x14ac:dyDescent="0.15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6.5" customHeight="1" x14ac:dyDescent="0.15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6.5" customHeight="1" x14ac:dyDescent="0.15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6.5" customHeight="1" x14ac:dyDescent="0.15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6.5" customHeight="1" x14ac:dyDescent="0.15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6.5" customHeight="1" x14ac:dyDescent="0.15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6.5" customHeight="1" x14ac:dyDescent="0.15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6.5" customHeight="1" x14ac:dyDescent="0.15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6.5" customHeight="1" x14ac:dyDescent="0.15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6.5" customHeight="1" x14ac:dyDescent="0.15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6.5" customHeight="1" x14ac:dyDescent="0.15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6.5" customHeight="1" x14ac:dyDescent="0.15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6.5" customHeight="1" x14ac:dyDescent="0.15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6.5" customHeight="1" x14ac:dyDescent="0.15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6.5" customHeight="1" x14ac:dyDescent="0.15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6.5" customHeight="1" x14ac:dyDescent="0.15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6.5" customHeight="1" x14ac:dyDescent="0.15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6.5" customHeight="1" x14ac:dyDescent="0.15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6.5" customHeight="1" x14ac:dyDescent="0.15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6.5" customHeight="1" x14ac:dyDescent="0.15">
      <c r="A824" s="1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6.5" customHeight="1" x14ac:dyDescent="0.15">
      <c r="A825" s="1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6.5" customHeight="1" x14ac:dyDescent="0.15">
      <c r="A826" s="1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6.5" customHeight="1" x14ac:dyDescent="0.15">
      <c r="A827" s="1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6.5" customHeight="1" x14ac:dyDescent="0.15">
      <c r="A828" s="1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6.5" customHeight="1" x14ac:dyDescent="0.15">
      <c r="A829" s="1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6.5" customHeight="1" x14ac:dyDescent="0.15">
      <c r="A830" s="1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6.5" customHeight="1" x14ac:dyDescent="0.15">
      <c r="A831" s="1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6.5" customHeight="1" x14ac:dyDescent="0.15">
      <c r="A832" s="1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6.5" customHeight="1" x14ac:dyDescent="0.15">
      <c r="A833" s="1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6.5" customHeight="1" x14ac:dyDescent="0.15">
      <c r="A834" s="1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6.5" customHeight="1" x14ac:dyDescent="0.15">
      <c r="A835" s="1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6.5" customHeight="1" x14ac:dyDescent="0.15">
      <c r="A836" s="1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6.5" customHeight="1" x14ac:dyDescent="0.15">
      <c r="A837" s="1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6.5" customHeight="1" x14ac:dyDescent="0.15">
      <c r="A838" s="1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6.5" customHeight="1" x14ac:dyDescent="0.15">
      <c r="A839" s="1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6.5" customHeight="1" x14ac:dyDescent="0.15">
      <c r="A840" s="1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6.5" customHeight="1" x14ac:dyDescent="0.15">
      <c r="A841" s="1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6.5" customHeight="1" x14ac:dyDescent="0.15">
      <c r="A842" s="1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6.5" customHeight="1" x14ac:dyDescent="0.15">
      <c r="A843" s="1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6.5" customHeight="1" x14ac:dyDescent="0.15">
      <c r="A844" s="1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6.5" customHeight="1" x14ac:dyDescent="0.15">
      <c r="A845" s="1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6.5" customHeight="1" x14ac:dyDescent="0.15">
      <c r="A846" s="1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6.5" customHeight="1" x14ac:dyDescent="0.15">
      <c r="A847" s="1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6.5" customHeight="1" x14ac:dyDescent="0.15">
      <c r="A848" s="1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6.5" customHeight="1" x14ac:dyDescent="0.15">
      <c r="A849" s="1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6.5" customHeight="1" x14ac:dyDescent="0.15">
      <c r="A850" s="1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6.5" customHeight="1" x14ac:dyDescent="0.15">
      <c r="A851" s="1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6.5" customHeight="1" x14ac:dyDescent="0.15">
      <c r="A852" s="1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6.5" customHeight="1" x14ac:dyDescent="0.15">
      <c r="A853" s="1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6.5" customHeight="1" x14ac:dyDescent="0.15">
      <c r="A854" s="1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6.5" customHeight="1" x14ac:dyDescent="0.15">
      <c r="A855" s="1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6.5" customHeight="1" x14ac:dyDescent="0.15">
      <c r="A856" s="1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6.5" customHeight="1" x14ac:dyDescent="0.15">
      <c r="A857" s="1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6.5" customHeight="1" x14ac:dyDescent="0.15">
      <c r="A858" s="1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6.5" customHeight="1" x14ac:dyDescent="0.15">
      <c r="A859" s="1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6.5" customHeight="1" x14ac:dyDescent="0.15">
      <c r="A860" s="1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6.5" customHeight="1" x14ac:dyDescent="0.15">
      <c r="A861" s="1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6.5" customHeight="1" x14ac:dyDescent="0.15">
      <c r="A862" s="1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6.5" customHeight="1" x14ac:dyDescent="0.15">
      <c r="A863" s="1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6.5" customHeight="1" x14ac:dyDescent="0.15">
      <c r="A864" s="1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6.5" customHeight="1" x14ac:dyDescent="0.15">
      <c r="A865" s="1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6.5" customHeight="1" x14ac:dyDescent="0.15">
      <c r="A866" s="1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6.5" customHeight="1" x14ac:dyDescent="0.15">
      <c r="A867" s="1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6.5" customHeight="1" x14ac:dyDescent="0.15">
      <c r="A868" s="1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6.5" customHeight="1" x14ac:dyDescent="0.15">
      <c r="A869" s="1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6.5" customHeight="1" x14ac:dyDescent="0.15">
      <c r="A870" s="1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6.5" customHeight="1" x14ac:dyDescent="0.15">
      <c r="A871" s="1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6.5" customHeight="1" x14ac:dyDescent="0.15">
      <c r="A872" s="1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6.5" customHeight="1" x14ac:dyDescent="0.15">
      <c r="A873" s="1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6.5" customHeight="1" x14ac:dyDescent="0.15">
      <c r="A874" s="1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6.5" customHeight="1" x14ac:dyDescent="0.15">
      <c r="A875" s="1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6.5" customHeight="1" x14ac:dyDescent="0.15">
      <c r="A876" s="1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6.5" customHeight="1" x14ac:dyDescent="0.15">
      <c r="A877" s="1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6.5" customHeight="1" x14ac:dyDescent="0.15">
      <c r="A878" s="1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6.5" customHeight="1" x14ac:dyDescent="0.15">
      <c r="A879" s="1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6.5" customHeight="1" x14ac:dyDescent="0.15">
      <c r="A880" s="1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6.5" customHeight="1" x14ac:dyDescent="0.15">
      <c r="A881" s="1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6.5" customHeight="1" x14ac:dyDescent="0.15">
      <c r="A882" s="1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6.5" customHeight="1" x14ac:dyDescent="0.15">
      <c r="A883" s="1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6.5" customHeight="1" x14ac:dyDescent="0.15">
      <c r="A884" s="1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6.5" customHeight="1" x14ac:dyDescent="0.15">
      <c r="A885" s="1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6.5" customHeight="1" x14ac:dyDescent="0.15">
      <c r="A886" s="1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6.5" customHeight="1" x14ac:dyDescent="0.15">
      <c r="A887" s="1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6.5" customHeight="1" x14ac:dyDescent="0.15">
      <c r="A888" s="1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6.5" customHeight="1" x14ac:dyDescent="0.15">
      <c r="A889" s="1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6.5" customHeight="1" x14ac:dyDescent="0.15">
      <c r="A890" s="1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6.5" customHeight="1" x14ac:dyDescent="0.15">
      <c r="A891" s="1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6.5" customHeight="1" x14ac:dyDescent="0.15">
      <c r="A892" s="1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6.5" customHeight="1" x14ac:dyDescent="0.15">
      <c r="A893" s="1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6.5" customHeight="1" x14ac:dyDescent="0.15">
      <c r="A894" s="1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6.5" customHeight="1" x14ac:dyDescent="0.15">
      <c r="A895" s="1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6.5" customHeight="1" x14ac:dyDescent="0.15">
      <c r="A896" s="1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6.5" customHeight="1" x14ac:dyDescent="0.15">
      <c r="A897" s="1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6.5" customHeight="1" x14ac:dyDescent="0.15">
      <c r="A898" s="1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6.5" customHeight="1" x14ac:dyDescent="0.15">
      <c r="A899" s="1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6.5" customHeight="1" x14ac:dyDescent="0.15">
      <c r="A900" s="1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6.5" customHeight="1" x14ac:dyDescent="0.15">
      <c r="A901" s="1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6.5" customHeight="1" x14ac:dyDescent="0.15">
      <c r="A902" s="1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6.5" customHeight="1" x14ac:dyDescent="0.15">
      <c r="A903" s="1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6.5" customHeight="1" x14ac:dyDescent="0.15">
      <c r="A904" s="1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6.5" customHeight="1" x14ac:dyDescent="0.15">
      <c r="A905" s="1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6.5" customHeight="1" x14ac:dyDescent="0.15">
      <c r="A906" s="1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6.5" customHeight="1" x14ac:dyDescent="0.15">
      <c r="A907" s="1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6.5" customHeight="1" x14ac:dyDescent="0.15">
      <c r="A908" s="1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6.5" customHeight="1" x14ac:dyDescent="0.15">
      <c r="A909" s="1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6.5" customHeight="1" x14ac:dyDescent="0.15">
      <c r="A910" s="1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6.5" customHeight="1" x14ac:dyDescent="0.15">
      <c r="A911" s="1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6.5" customHeight="1" x14ac:dyDescent="0.15">
      <c r="A912" s="1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6.5" customHeight="1" x14ac:dyDescent="0.15">
      <c r="A913" s="1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6.5" customHeight="1" x14ac:dyDescent="0.15">
      <c r="A914" s="1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6.5" customHeight="1" x14ac:dyDescent="0.15">
      <c r="A915" s="1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6.5" customHeight="1" x14ac:dyDescent="0.15">
      <c r="A916" s="1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6.5" customHeight="1" x14ac:dyDescent="0.15">
      <c r="A917" s="1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6.5" customHeight="1" x14ac:dyDescent="0.15">
      <c r="A918" s="1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6.5" customHeight="1" x14ac:dyDescent="0.15">
      <c r="A919" s="1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6.5" customHeight="1" x14ac:dyDescent="0.15">
      <c r="A920" s="1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6.5" customHeight="1" x14ac:dyDescent="0.15">
      <c r="A921" s="1"/>
      <c r="B921" s="1"/>
      <c r="C921" s="1"/>
      <c r="D921" s="1"/>
      <c r="E921" s="1"/>
      <c r="F921" s="1"/>
      <c r="G921" s="1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6.5" customHeight="1" x14ac:dyDescent="0.15">
      <c r="A922" s="1"/>
      <c r="B922" s="1"/>
      <c r="C922" s="1"/>
      <c r="D922" s="1"/>
      <c r="E922" s="1"/>
      <c r="F922" s="1"/>
      <c r="G922" s="1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6.5" customHeight="1" x14ac:dyDescent="0.15">
      <c r="A923" s="1"/>
      <c r="B923" s="1"/>
      <c r="C923" s="1"/>
      <c r="D923" s="1"/>
      <c r="E923" s="1"/>
      <c r="F923" s="1"/>
      <c r="G923" s="1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6.5" customHeight="1" x14ac:dyDescent="0.15">
      <c r="A924" s="1"/>
      <c r="B924" s="1"/>
      <c r="C924" s="1"/>
      <c r="D924" s="1"/>
      <c r="E924" s="1"/>
      <c r="F924" s="1"/>
      <c r="G924" s="1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6.5" customHeight="1" x14ac:dyDescent="0.15">
      <c r="A925" s="1"/>
      <c r="B925" s="1"/>
      <c r="C925" s="1"/>
      <c r="D925" s="1"/>
      <c r="E925" s="1"/>
      <c r="F925" s="1"/>
      <c r="G925" s="1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6.5" customHeight="1" x14ac:dyDescent="0.15">
      <c r="A926" s="1"/>
      <c r="B926" s="1"/>
      <c r="C926" s="1"/>
      <c r="D926" s="1"/>
      <c r="E926" s="1"/>
      <c r="F926" s="1"/>
      <c r="G926" s="1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6.5" customHeight="1" x14ac:dyDescent="0.15">
      <c r="A927" s="1"/>
      <c r="B927" s="1"/>
      <c r="C927" s="1"/>
      <c r="D927" s="1"/>
      <c r="E927" s="1"/>
      <c r="F927" s="1"/>
      <c r="G927" s="1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6.5" customHeight="1" x14ac:dyDescent="0.15">
      <c r="A928" s="1"/>
      <c r="B928" s="1"/>
      <c r="C928" s="1"/>
      <c r="D928" s="1"/>
      <c r="E928" s="1"/>
      <c r="F928" s="1"/>
      <c r="G928" s="1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6.5" customHeight="1" x14ac:dyDescent="0.15">
      <c r="A929" s="1"/>
      <c r="B929" s="1"/>
      <c r="C929" s="1"/>
      <c r="D929" s="1"/>
      <c r="E929" s="1"/>
      <c r="F929" s="1"/>
      <c r="G929" s="1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6.5" customHeight="1" x14ac:dyDescent="0.15">
      <c r="A930" s="1"/>
      <c r="B930" s="1"/>
      <c r="C930" s="1"/>
      <c r="D930" s="1"/>
      <c r="E930" s="1"/>
      <c r="F930" s="1"/>
      <c r="G930" s="1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6.5" customHeight="1" x14ac:dyDescent="0.15">
      <c r="A931" s="1"/>
      <c r="B931" s="1"/>
      <c r="C931" s="1"/>
      <c r="D931" s="1"/>
      <c r="E931" s="1"/>
      <c r="F931" s="1"/>
      <c r="G931" s="1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6.5" customHeight="1" x14ac:dyDescent="0.15">
      <c r="A932" s="1"/>
      <c r="B932" s="1"/>
      <c r="C932" s="1"/>
      <c r="D932" s="1"/>
      <c r="E932" s="1"/>
      <c r="F932" s="1"/>
      <c r="G932" s="1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6.5" customHeight="1" x14ac:dyDescent="0.15">
      <c r="A933" s="1"/>
      <c r="B933" s="1"/>
      <c r="C933" s="1"/>
      <c r="D933" s="1"/>
      <c r="E933" s="1"/>
      <c r="F933" s="1"/>
      <c r="G933" s="1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6.5" customHeight="1" x14ac:dyDescent="0.15">
      <c r="A934" s="1"/>
      <c r="B934" s="1"/>
      <c r="C934" s="1"/>
      <c r="D934" s="1"/>
      <c r="E934" s="1"/>
      <c r="F934" s="1"/>
      <c r="G934" s="1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6.5" customHeight="1" x14ac:dyDescent="0.15">
      <c r="A935" s="1"/>
      <c r="B935" s="1"/>
      <c r="C935" s="1"/>
      <c r="D935" s="1"/>
      <c r="E935" s="1"/>
      <c r="F935" s="1"/>
      <c r="G935" s="1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6.5" customHeight="1" x14ac:dyDescent="0.15">
      <c r="A936" s="1"/>
      <c r="B936" s="1"/>
      <c r="C936" s="1"/>
      <c r="D936" s="1"/>
      <c r="E936" s="1"/>
      <c r="F936" s="1"/>
      <c r="G936" s="1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6.5" customHeight="1" x14ac:dyDescent="0.15">
      <c r="A937" s="1"/>
      <c r="B937" s="1"/>
      <c r="C937" s="1"/>
      <c r="D937" s="1"/>
      <c r="E937" s="1"/>
      <c r="F937" s="1"/>
      <c r="G937" s="1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6.5" customHeight="1" x14ac:dyDescent="0.15">
      <c r="A938" s="1"/>
      <c r="B938" s="1"/>
      <c r="C938" s="1"/>
      <c r="D938" s="1"/>
      <c r="E938" s="1"/>
      <c r="F938" s="1"/>
      <c r="G938" s="1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6.5" customHeight="1" x14ac:dyDescent="0.15">
      <c r="A939" s="1"/>
      <c r="B939" s="1"/>
      <c r="C939" s="1"/>
      <c r="D939" s="1"/>
      <c r="E939" s="1"/>
      <c r="F939" s="1"/>
      <c r="G939" s="1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6.5" customHeight="1" x14ac:dyDescent="0.15">
      <c r="A940" s="1"/>
      <c r="B940" s="1"/>
      <c r="C940" s="1"/>
      <c r="D940" s="1"/>
      <c r="E940" s="1"/>
      <c r="F940" s="1"/>
      <c r="G940" s="1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6.5" customHeight="1" x14ac:dyDescent="0.15">
      <c r="A941" s="1"/>
      <c r="B941" s="1"/>
      <c r="C941" s="1"/>
      <c r="D941" s="1"/>
      <c r="E941" s="1"/>
      <c r="F941" s="1"/>
      <c r="G941" s="1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6.5" customHeight="1" x14ac:dyDescent="0.15">
      <c r="A942" s="1"/>
      <c r="B942" s="1"/>
      <c r="C942" s="1"/>
      <c r="D942" s="1"/>
      <c r="E942" s="1"/>
      <c r="F942" s="1"/>
      <c r="G942" s="1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6.5" customHeight="1" x14ac:dyDescent="0.15">
      <c r="A943" s="1"/>
      <c r="B943" s="1"/>
      <c r="C943" s="1"/>
      <c r="D943" s="1"/>
      <c r="E943" s="1"/>
      <c r="F943" s="1"/>
      <c r="G943" s="1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6.5" customHeight="1" x14ac:dyDescent="0.15">
      <c r="A944" s="1"/>
      <c r="B944" s="1"/>
      <c r="C944" s="1"/>
      <c r="D944" s="1"/>
      <c r="E944" s="1"/>
      <c r="F944" s="1"/>
      <c r="G944" s="1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6.5" customHeight="1" x14ac:dyDescent="0.15">
      <c r="A945" s="1"/>
      <c r="B945" s="1"/>
      <c r="C945" s="1"/>
      <c r="D945" s="1"/>
      <c r="E945" s="1"/>
      <c r="F945" s="1"/>
      <c r="G945" s="1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6.5" customHeight="1" x14ac:dyDescent="0.15">
      <c r="A946" s="1"/>
      <c r="B946" s="1"/>
      <c r="C946" s="1"/>
      <c r="D946" s="1"/>
      <c r="E946" s="1"/>
      <c r="F946" s="1"/>
      <c r="G946" s="1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6.5" customHeight="1" x14ac:dyDescent="0.15">
      <c r="A947" s="1"/>
      <c r="B947" s="1"/>
      <c r="C947" s="1"/>
      <c r="D947" s="1"/>
      <c r="E947" s="1"/>
      <c r="F947" s="1"/>
      <c r="G947" s="1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6.5" customHeight="1" x14ac:dyDescent="0.15">
      <c r="A948" s="1"/>
      <c r="B948" s="1"/>
      <c r="C948" s="1"/>
      <c r="D948" s="1"/>
      <c r="E948" s="1"/>
      <c r="F948" s="1"/>
      <c r="G948" s="1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6.5" customHeight="1" x14ac:dyDescent="0.15">
      <c r="A949" s="1"/>
      <c r="B949" s="1"/>
      <c r="C949" s="1"/>
      <c r="D949" s="1"/>
      <c r="E949" s="1"/>
      <c r="F949" s="1"/>
      <c r="G949" s="1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6.5" customHeight="1" x14ac:dyDescent="0.15">
      <c r="A950" s="1"/>
      <c r="B950" s="1"/>
      <c r="C950" s="1"/>
      <c r="D950" s="1"/>
      <c r="E950" s="1"/>
      <c r="F950" s="1"/>
      <c r="G950" s="1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6.5" customHeight="1" x14ac:dyDescent="0.15">
      <c r="A951" s="1"/>
      <c r="B951" s="1"/>
      <c r="C951" s="1"/>
      <c r="D951" s="1"/>
      <c r="E951" s="1"/>
      <c r="F951" s="1"/>
      <c r="G951" s="1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6.5" customHeight="1" x14ac:dyDescent="0.15">
      <c r="A952" s="1"/>
      <c r="B952" s="1"/>
      <c r="C952" s="1"/>
      <c r="D952" s="1"/>
      <c r="E952" s="1"/>
      <c r="F952" s="1"/>
      <c r="G952" s="1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6.5" customHeight="1" x14ac:dyDescent="0.15">
      <c r="A953" s="1"/>
      <c r="B953" s="1"/>
      <c r="C953" s="1"/>
      <c r="D953" s="1"/>
      <c r="E953" s="1"/>
      <c r="F953" s="1"/>
      <c r="G953" s="1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6.5" customHeight="1" x14ac:dyDescent="0.15">
      <c r="A954" s="1"/>
      <c r="B954" s="1"/>
      <c r="C954" s="1"/>
      <c r="D954" s="1"/>
      <c r="E954" s="1"/>
      <c r="F954" s="1"/>
      <c r="G954" s="1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6.5" customHeight="1" x14ac:dyDescent="0.15">
      <c r="A955" s="1"/>
      <c r="B955" s="1"/>
      <c r="C955" s="1"/>
      <c r="D955" s="1"/>
      <c r="E955" s="1"/>
      <c r="F955" s="1"/>
      <c r="G955" s="1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6.5" customHeight="1" x14ac:dyDescent="0.15">
      <c r="A956" s="1"/>
      <c r="B956" s="1"/>
      <c r="C956" s="1"/>
      <c r="D956" s="1"/>
      <c r="E956" s="1"/>
      <c r="F956" s="1"/>
      <c r="G956" s="1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6.5" customHeight="1" x14ac:dyDescent="0.15">
      <c r="A957" s="1"/>
      <c r="B957" s="1"/>
      <c r="C957" s="1"/>
      <c r="D957" s="1"/>
      <c r="E957" s="1"/>
      <c r="F957" s="1"/>
      <c r="G957" s="1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6.5" customHeight="1" x14ac:dyDescent="0.15">
      <c r="A958" s="1"/>
      <c r="B958" s="1"/>
      <c r="C958" s="1"/>
      <c r="D958" s="1"/>
      <c r="E958" s="1"/>
      <c r="F958" s="1"/>
      <c r="G958" s="1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6.5" customHeight="1" x14ac:dyDescent="0.15">
      <c r="A959" s="1"/>
      <c r="B959" s="1"/>
      <c r="C959" s="1"/>
      <c r="D959" s="1"/>
      <c r="E959" s="1"/>
      <c r="F959" s="1"/>
      <c r="G959" s="1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6.5" customHeight="1" x14ac:dyDescent="0.15">
      <c r="A960" s="1"/>
      <c r="B960" s="1"/>
      <c r="C960" s="1"/>
      <c r="D960" s="1"/>
      <c r="E960" s="1"/>
      <c r="F960" s="1"/>
      <c r="G960" s="1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6.5" customHeight="1" x14ac:dyDescent="0.15">
      <c r="A961" s="1"/>
      <c r="B961" s="1"/>
      <c r="C961" s="1"/>
      <c r="D961" s="1"/>
      <c r="E961" s="1"/>
      <c r="F961" s="1"/>
      <c r="G961" s="1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6.5" customHeight="1" x14ac:dyDescent="0.15">
      <c r="A962" s="1"/>
      <c r="B962" s="1"/>
      <c r="C962" s="1"/>
      <c r="D962" s="1"/>
      <c r="E962" s="1"/>
      <c r="F962" s="1"/>
      <c r="G962" s="1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6.5" customHeight="1" x14ac:dyDescent="0.15">
      <c r="A963" s="1"/>
      <c r="B963" s="1"/>
      <c r="C963" s="1"/>
      <c r="D963" s="1"/>
      <c r="E963" s="1"/>
      <c r="F963" s="1"/>
      <c r="G963" s="1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6.5" customHeight="1" x14ac:dyDescent="0.15">
      <c r="A964" s="1"/>
      <c r="B964" s="1"/>
      <c r="C964" s="1"/>
      <c r="D964" s="1"/>
      <c r="E964" s="1"/>
      <c r="F964" s="1"/>
      <c r="G964" s="1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6.5" customHeight="1" x14ac:dyDescent="0.15">
      <c r="A965" s="1"/>
      <c r="B965" s="1"/>
      <c r="C965" s="1"/>
      <c r="D965" s="1"/>
      <c r="E965" s="1"/>
      <c r="F965" s="1"/>
      <c r="G965" s="1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6.5" customHeight="1" x14ac:dyDescent="0.15">
      <c r="A966" s="1"/>
      <c r="B966" s="1"/>
      <c r="C966" s="1"/>
      <c r="D966" s="1"/>
      <c r="E966" s="1"/>
      <c r="F966" s="1"/>
      <c r="G966" s="1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6.5" customHeight="1" x14ac:dyDescent="0.15">
      <c r="A967" s="1"/>
      <c r="B967" s="1"/>
      <c r="C967" s="1"/>
      <c r="D967" s="1"/>
      <c r="E967" s="1"/>
      <c r="F967" s="1"/>
      <c r="G967" s="1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6.5" customHeight="1" x14ac:dyDescent="0.15">
      <c r="A968" s="1"/>
      <c r="B968" s="1"/>
      <c r="C968" s="1"/>
      <c r="D968" s="1"/>
      <c r="E968" s="1"/>
      <c r="F968" s="1"/>
      <c r="G968" s="1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6.5" customHeight="1" x14ac:dyDescent="0.15">
      <c r="A969" s="1"/>
      <c r="B969" s="1"/>
      <c r="C969" s="1"/>
      <c r="D969" s="1"/>
      <c r="E969" s="1"/>
      <c r="F969" s="1"/>
      <c r="G969" s="1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6.5" customHeight="1" x14ac:dyDescent="0.15">
      <c r="A970" s="1"/>
      <c r="B970" s="1"/>
      <c r="C970" s="1"/>
      <c r="D970" s="1"/>
      <c r="E970" s="1"/>
      <c r="F970" s="1"/>
      <c r="G970" s="1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6.5" customHeight="1" x14ac:dyDescent="0.15">
      <c r="A971" s="1"/>
      <c r="B971" s="1"/>
      <c r="C971" s="1"/>
      <c r="D971" s="1"/>
      <c r="E971" s="1"/>
      <c r="F971" s="1"/>
      <c r="G971" s="1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6.5" customHeight="1" x14ac:dyDescent="0.15">
      <c r="A972" s="1"/>
      <c r="B972" s="1"/>
      <c r="C972" s="1"/>
      <c r="D972" s="1"/>
      <c r="E972" s="1"/>
      <c r="F972" s="1"/>
      <c r="G972" s="1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6.5" customHeight="1" x14ac:dyDescent="0.15">
      <c r="A973" s="1"/>
      <c r="B973" s="1"/>
      <c r="C973" s="1"/>
      <c r="D973" s="1"/>
      <c r="E973" s="1"/>
      <c r="F973" s="1"/>
      <c r="G973" s="1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6.5" customHeight="1" x14ac:dyDescent="0.15">
      <c r="A974" s="1"/>
      <c r="B974" s="1"/>
      <c r="C974" s="1"/>
      <c r="D974" s="1"/>
      <c r="E974" s="1"/>
      <c r="F974" s="1"/>
      <c r="G974" s="1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6.5" customHeight="1" x14ac:dyDescent="0.15">
      <c r="A975" s="1"/>
      <c r="B975" s="1"/>
      <c r="C975" s="1"/>
      <c r="D975" s="1"/>
      <c r="E975" s="1"/>
      <c r="F975" s="1"/>
      <c r="G975" s="1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6.5" customHeight="1" x14ac:dyDescent="0.15">
      <c r="A976" s="1"/>
      <c r="B976" s="1"/>
      <c r="C976" s="1"/>
      <c r="D976" s="1"/>
      <c r="E976" s="1"/>
      <c r="F976" s="1"/>
      <c r="G976" s="1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6.5" customHeight="1" x14ac:dyDescent="0.15">
      <c r="A977" s="1"/>
      <c r="B977" s="1"/>
      <c r="C977" s="1"/>
      <c r="D977" s="1"/>
      <c r="E977" s="1"/>
      <c r="F977" s="1"/>
      <c r="G977" s="1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6.5" customHeight="1" x14ac:dyDescent="0.15">
      <c r="A978" s="1"/>
      <c r="B978" s="1"/>
      <c r="C978" s="1"/>
      <c r="D978" s="1"/>
      <c r="E978" s="1"/>
      <c r="F978" s="1"/>
      <c r="G978" s="1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6.5" customHeight="1" x14ac:dyDescent="0.15">
      <c r="A979" s="1"/>
      <c r="B979" s="1"/>
      <c r="C979" s="1"/>
      <c r="D979" s="1"/>
      <c r="E979" s="1"/>
      <c r="F979" s="1"/>
      <c r="G979" s="1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6.5" customHeight="1" x14ac:dyDescent="0.15">
      <c r="A980" s="1"/>
      <c r="B980" s="1"/>
      <c r="C980" s="1"/>
      <c r="D980" s="1"/>
      <c r="E980" s="1"/>
      <c r="F980" s="1"/>
      <c r="G980" s="1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6.5" customHeight="1" x14ac:dyDescent="0.15">
      <c r="A981" s="1"/>
      <c r="B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6.5" customHeight="1" x14ac:dyDescent="0.15">
      <c r="A982" s="1"/>
      <c r="B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6.5" customHeight="1" x14ac:dyDescent="0.15">
      <c r="A983" s="1"/>
      <c r="B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6.5" customHeight="1" x14ac:dyDescent="0.15">
      <c r="A984" s="1"/>
      <c r="B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6.5" customHeight="1" x14ac:dyDescent="0.15">
      <c r="A985" s="1"/>
      <c r="B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6.5" customHeight="1" x14ac:dyDescent="0.15">
      <c r="A986" s="1"/>
      <c r="B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6.5" customHeight="1" x14ac:dyDescent="0.15">
      <c r="A987" s="1"/>
      <c r="B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6.5" customHeight="1" x14ac:dyDescent="0.15">
      <c r="A988" s="1"/>
      <c r="B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6.5" customHeight="1" x14ac:dyDescent="0.15">
      <c r="A989" s="1"/>
      <c r="B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6.5" customHeight="1" x14ac:dyDescent="0.15">
      <c r="A990" s="1"/>
      <c r="B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6.5" customHeight="1" x14ac:dyDescent="0.15">
      <c r="A991" s="1"/>
      <c r="B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6.5" customHeight="1" x14ac:dyDescent="0.15">
      <c r="A992" s="1"/>
      <c r="B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6.5" customHeight="1" x14ac:dyDescent="0.15">
      <c r="A993" s="1"/>
      <c r="B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6.5" customHeight="1" x14ac:dyDescent="0.15">
      <c r="A994" s="1"/>
      <c r="B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6.5" customHeight="1" x14ac:dyDescent="0.15">
      <c r="A995" s="1"/>
      <c r="B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6.5" customHeight="1" x14ac:dyDescent="0.15">
      <c r="A996" s="1"/>
      <c r="B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6.5" customHeight="1" x14ac:dyDescent="0.15">
      <c r="A997" s="1"/>
      <c r="B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6.5" customHeight="1" x14ac:dyDescent="0.15">
      <c r="A998" s="1"/>
      <c r="B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6.5" customHeight="1" x14ac:dyDescent="0.15">
      <c r="A999" s="1"/>
      <c r="B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6.5" customHeight="1" x14ac:dyDescent="0.15">
      <c r="A1000" s="1"/>
      <c r="B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6.5" customHeight="1" x14ac:dyDescent="0.15">
      <c r="A1001" s="1"/>
      <c r="B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spans="1:32" ht="16.5" customHeight="1" x14ac:dyDescent="0.15">
      <c r="A1002" s="1"/>
      <c r="B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</sheetData>
  <sheetProtection algorithmName="SHA-512" hashValue="fG0Alj71qwAM6lJNno9uwDp6fWBfC7X4kPeKoE6W+rtrQfB7akukSIrKppXx/+Z0nw/twuDbUANl7ZJFYK2xIw==" saltValue="4FZ0P8y+jCEvzRaQ9rGR3A==" spinCount="100000" sheet="1" selectLockedCells="1"/>
  <protectedRanges>
    <protectedRange sqref="C96:C100" name="Range13"/>
    <protectedRange sqref="C79:C84" name="Range11"/>
    <protectedRange sqref="C59:C66" name="Range9"/>
    <protectedRange sqref="C45:C50" name="Range7"/>
    <protectedRange sqref="C38:C43" name="Range5"/>
    <protectedRange sqref="C21:D29" name="Range3"/>
    <protectedRange sqref="C6:E16" name="Range1"/>
    <protectedRange sqref="I6:L14" name="Range2"/>
    <protectedRange sqref="C34:C36" name="Range4"/>
    <protectedRange sqref="C52:C57" name="Range8"/>
    <protectedRange sqref="C68:C77" name="Range10"/>
    <protectedRange sqref="C86:C94" name="Range12"/>
  </protectedRanges>
  <mergeCells count="54">
    <mergeCell ref="F4:L4"/>
    <mergeCell ref="I6:L6"/>
    <mergeCell ref="I7:L7"/>
    <mergeCell ref="I8:L8"/>
    <mergeCell ref="C8:E8"/>
    <mergeCell ref="C6:E6"/>
    <mergeCell ref="C7:E7"/>
    <mergeCell ref="A4:E4"/>
    <mergeCell ref="A7:B7"/>
    <mergeCell ref="C51:J51"/>
    <mergeCell ref="C58:J58"/>
    <mergeCell ref="C67:J67"/>
    <mergeCell ref="C44:J44"/>
    <mergeCell ref="C110:J110"/>
    <mergeCell ref="C95:J95"/>
    <mergeCell ref="AA136:AB136"/>
    <mergeCell ref="D103:E103"/>
    <mergeCell ref="D107:E107"/>
    <mergeCell ref="D73:H73"/>
    <mergeCell ref="D72:H72"/>
    <mergeCell ref="D75:H75"/>
    <mergeCell ref="C108:J108"/>
    <mergeCell ref="C109:J109"/>
    <mergeCell ref="D74:H74"/>
    <mergeCell ref="C78:J78"/>
    <mergeCell ref="C85:J85"/>
    <mergeCell ref="I10:L10"/>
    <mergeCell ref="I11:L11"/>
    <mergeCell ref="I9:L9"/>
    <mergeCell ref="C13:E13"/>
    <mergeCell ref="C15:E15"/>
    <mergeCell ref="C37:J37"/>
    <mergeCell ref="C16:E16"/>
    <mergeCell ref="I14:L14"/>
    <mergeCell ref="C14:E14"/>
    <mergeCell ref="I12:L12"/>
    <mergeCell ref="I13:L13"/>
    <mergeCell ref="C29:D29"/>
    <mergeCell ref="A2:J2"/>
    <mergeCell ref="C33:J33"/>
    <mergeCell ref="D32:H32"/>
    <mergeCell ref="A19:D19"/>
    <mergeCell ref="C21:D21"/>
    <mergeCell ref="C22:D22"/>
    <mergeCell ref="C23:D23"/>
    <mergeCell ref="C24:D24"/>
    <mergeCell ref="C25:D25"/>
    <mergeCell ref="C26:D26"/>
    <mergeCell ref="C27:D27"/>
    <mergeCell ref="C28:D28"/>
    <mergeCell ref="C9:E9"/>
    <mergeCell ref="C10:E10"/>
    <mergeCell ref="C11:E11"/>
    <mergeCell ref="C12:E12"/>
  </mergeCells>
  <dataValidations count="3">
    <dataValidation type="list" allowBlank="1" showErrorMessage="1" sqref="I10 C12 C24" xr:uid="{00000000-0002-0000-0000-000000000000}">
      <formula1>$AB$1:$AB$13</formula1>
    </dataValidation>
    <dataValidation type="list" allowBlank="1" showErrorMessage="1" sqref="I7" xr:uid="{00000000-0002-0000-0000-000001000000}">
      <formula1>$AB$15:$AB$18</formula1>
    </dataValidation>
    <dataValidation type="list" allowBlank="1" showErrorMessage="1" sqref="AA136" xr:uid="{00000000-0002-0000-0000-000002000000}">
      <formula1>$AD$78:$AD$86</formula1>
    </dataValidation>
  </dataValidations>
  <printOptions horizontalCentered="1" verticalCentered="1"/>
  <pageMargins left="0.25" right="0.25" top="0.75" bottom="0.75" header="0.3" footer="0.3"/>
  <pageSetup scale="88" fitToHeight="3" orientation="portrait" r:id="rId1"/>
  <headerFooter>
    <oddHeader>&amp;C80 Bradford Street, Suite 131 Barrie, Ontario L4N 6S7 Fax: (705) 726-7407 (705) 726-5805 E-mail: materials@rainbows.ca</oddHeader>
  </headerFooter>
  <rowBreaks count="3" manualBreakCount="3">
    <brk id="103" man="1"/>
    <brk id="75" man="1"/>
    <brk id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Smethurst</dc:creator>
  <cp:lastModifiedBy>Kimberly Thomson</cp:lastModifiedBy>
  <cp:lastPrinted>2019-09-17T19:17:30Z</cp:lastPrinted>
  <dcterms:created xsi:type="dcterms:W3CDTF">2019-09-15T19:37:30Z</dcterms:created>
  <dcterms:modified xsi:type="dcterms:W3CDTF">2024-10-02T00:26:46Z</dcterms:modified>
</cp:coreProperties>
</file>